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FP&amp;A\FY18\FY18 Operating Plan and Budget\FY18 Total ICANN Budget\Publications\"/>
    </mc:Choice>
  </mc:AlternateContent>
  <bookViews>
    <workbookView xWindow="0" yWindow="0" windowWidth="28800" windowHeight="13335"/>
  </bookViews>
  <sheets>
    <sheet name="Top 15 Project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__pl2">#REF!</definedName>
    <definedName name="___pl12">#REF!</definedName>
    <definedName name="__pl2">#REF!</definedName>
    <definedName name="_xlnm._FilterDatabase" localSheetId="0" hidden="1">'Top 15 Projects'!$A$8:$P$23</definedName>
    <definedName name="_pl12">#REF!</definedName>
    <definedName name="_pl2">#REF!</definedName>
    <definedName name="a">'[1]Code-Ref'!#REF!</definedName>
    <definedName name="aa">#REF!</definedName>
    <definedName name="adsdfasfd">#REF!</definedName>
    <definedName name="adsfa">#REF!</definedName>
    <definedName name="asdf">#REF!</definedName>
    <definedName name="asdfas">#REF!</definedName>
    <definedName name="b">#REF!</definedName>
    <definedName name="BDGTMO">'[2]FY14 Budget'!$NG$3</definedName>
    <definedName name="Category_Type">[3]Lists!$A$3:$A$14</definedName>
    <definedName name="dadadasd">#REF!</definedName>
    <definedName name="dasdasda">#REF!</definedName>
    <definedName name="DATASET">#REF!</definedName>
    <definedName name="Departments">'[4]drop down data'!$A$2:$A$22</definedName>
    <definedName name="dv">#REF!</definedName>
    <definedName name="ef">#REF!</definedName>
    <definedName name="efEQF">#REF!</definedName>
    <definedName name="erfg">#REF!</definedName>
    <definedName name="FCASTMO">'[2]FY14 Act &amp; Fcast'!$NG$6</definedName>
    <definedName name="FHorizontalAxis">#REF!</definedName>
    <definedName name="FirstHalfSheet">#REF!</definedName>
    <definedName name="FModelCompany">#REF!</definedName>
    <definedName name="FOtherAxes">#REF!</definedName>
    <definedName name="FReportBody">#REF!</definedName>
    <definedName name="FReportTitle">#REF!</definedName>
    <definedName name="Function">'[5]Project Tracking'!$A$71:$A$79</definedName>
    <definedName name="FVerticalAxis">#REF!</definedName>
    <definedName name="HTML_OS" hidden="1">0</definedName>
    <definedName name="HTML_PathFile" hidden="1">"W:\MSOFFICE\isq1rel2.htm"</definedName>
    <definedName name="HTML_Title" hidden="1">""</definedName>
    <definedName name="InitialContact">'[5]Project Tracking'!$A$149:$A$163</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ONV_RATE" hidden="1">"c2192"</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NTM" hidden="1">700000</definedName>
    <definedName name="IQ_EBT_BR" hidden="1">"c378"</definedName>
    <definedName name="IQ_EBT_EXCL_BR" hidden="1">"c381"</definedName>
    <definedName name="IQ_EXTRA_ACC_ITEMS_BR" hidden="1">"c412"</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41171.0443865741</definedName>
    <definedName name="IQ_NAV_ACT_OR_EST" hidden="1">"c2225"</definedName>
    <definedName name="IQ_NET_DEBT_ISSUED_BR" hidden="1">"c753"</definedName>
    <definedName name="IQ_NET_INT_INC_BR" hidden="1">"c765"</definedName>
    <definedName name="IQ_NTM" hidden="1">6000</definedName>
    <definedName name="IQ_OPER_INC_BR" hidden="1">"c850"</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SALE_INTAN_CF_BR" hidden="1">"c1133"</definedName>
    <definedName name="IQ_SALE_PPE_CF_BR" hidden="1">"c1139"</definedName>
    <definedName name="IQ_SALE_REAL_ESTATE_CF_BR" hidden="1">"c1145"</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Languages">'[6]drop down data'!$C$2:$C$26</definedName>
    <definedName name="last1">#REF!</definedName>
    <definedName name="last2">#REF!</definedName>
    <definedName name="last3">#REF!</definedName>
    <definedName name="last4">#REF!</definedName>
    <definedName name="last5">#REF!</definedName>
    <definedName name="last6">#REF!</definedName>
    <definedName name="last7">#REF!</definedName>
    <definedName name="last8">#REF!</definedName>
    <definedName name="last9">#REF!</definedName>
    <definedName name="Log_status">'[5]Project Tracking'!#REF!</definedName>
    <definedName name="LSP">'[6]drop down data'!$E$2:$E$11</definedName>
    <definedName name="Month">'[5]Project Tracking'!$A$165:$A$177</definedName>
    <definedName name="Month1_Ending_Bal">#REF!</definedName>
    <definedName name="monthName">[7]Settings!$G$6</definedName>
    <definedName name="Name">[8]Lists!$C$1:$G$61</definedName>
    <definedName name="Orgs">'[5]Project Tracking'!$A$2:$A$7</definedName>
    <definedName name="Orgs2">'[9]Data for drop downs'!$A$2:$A$6</definedName>
    <definedName name="pl">#REF!</definedName>
    <definedName name="plall">#REF!</definedName>
    <definedName name="_xlnm.Print_Area" localSheetId="0">'Top 15 Projects'!$A$1:$P$25</definedName>
    <definedName name="project1">'[1]Code-Ref'!#REF!</definedName>
    <definedName name="PStatus">'[6]drop down data'!$G$2:$G$10</definedName>
    <definedName name="qerewqrfwe">#REF!</definedName>
    <definedName name="QuartersFY">'[6]drop down data'!$A$28:$A$33</definedName>
    <definedName name="qwe">#REF!</definedName>
    <definedName name="rehgera">#REF!</definedName>
    <definedName name="SalesArea">'[5]Project Tracking'!$A$119:$A$146</definedName>
    <definedName name="sd">#REF!</definedName>
    <definedName name="sdfsdf">'[10]Cash Flow'!#REF!</definedName>
    <definedName name="sdfsfd">'[10]Cash Flow'!#REF!</definedName>
    <definedName name="sdv">#REF!</definedName>
    <definedName name="ST">#REF!</definedName>
    <definedName name="Status">'[5]Project Tracking'!$A$103:$A$111</definedName>
    <definedName name="Theatres">'[5]Project Tracking'!$A$15:$A$21</definedName>
    <definedName name="Theatres2">'[9]Data for drop downs'!$A$15:$A$19</definedName>
    <definedName name="title1">#REF!</definedName>
    <definedName name="title2">#REF!</definedName>
    <definedName name="title3">#REF!</definedName>
    <definedName name="title4">#REF!</definedName>
    <definedName name="title5">#REF!</definedName>
    <definedName name="title6">#REF!</definedName>
    <definedName name="title7">#REF!</definedName>
    <definedName name="title8">#REF!</definedName>
    <definedName name="title9">#REF!</definedName>
    <definedName name="Vendors">'[5]Project Tracking'!$A$82:$A$100</definedName>
    <definedName name="WEFqfe">#REF!</definedName>
    <definedName name="weqfweqf">#REF!</definedName>
    <definedName name="yea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1" l="1"/>
  <c r="I25" i="1"/>
  <c r="H25" i="1"/>
  <c r="L23" i="1"/>
  <c r="L22" i="1"/>
  <c r="L21" i="1"/>
  <c r="L20" i="1"/>
  <c r="L19" i="1"/>
  <c r="L18" i="1"/>
  <c r="L17" i="1"/>
  <c r="L16" i="1"/>
  <c r="L15" i="1"/>
  <c r="L14" i="1"/>
  <c r="L13" i="1"/>
  <c r="L12" i="1"/>
  <c r="L11" i="1"/>
  <c r="L10" i="1"/>
  <c r="K25" i="1"/>
  <c r="G25" i="1"/>
  <c r="L9" i="1" l="1"/>
  <c r="L25" i="1" l="1"/>
</calcChain>
</file>

<file path=xl/comments1.xml><?xml version="1.0" encoding="utf-8"?>
<comments xmlns="http://schemas.openxmlformats.org/spreadsheetml/2006/main">
  <authors>
    <author>Leo Vegoda</author>
  </authors>
  <commentList>
    <comment ref="P18" authorId="0" shapeId="0">
      <text>
        <r>
          <rPr>
            <b/>
            <sz val="9"/>
            <color indexed="81"/>
            <rFont val="Tahoma"/>
            <family val="2"/>
          </rPr>
          <t>Leo Vegoda:</t>
        </r>
        <r>
          <rPr>
            <sz val="9"/>
            <color indexed="81"/>
            <rFont val="Tahoma"/>
            <family val="2"/>
          </rPr>
          <t xml:space="preserve">
This text is identical to the description. Shouldn't we expand it based on where the costs go? It seems mostly staff costs, so we say that and perhaps note the number of FTEs</t>
        </r>
      </text>
    </comment>
    <comment ref="P20" authorId="0" shapeId="0">
      <text>
        <r>
          <rPr>
            <b/>
            <sz val="9"/>
            <color indexed="81"/>
            <rFont val="Tahoma"/>
            <family val="2"/>
          </rPr>
          <t>Leo Vegoda:</t>
        </r>
        <r>
          <rPr>
            <sz val="9"/>
            <color indexed="81"/>
            <rFont val="Tahoma"/>
            <family val="2"/>
          </rPr>
          <t xml:space="preserve">
From dns.icann.org:
The DNS Engineering Team is responsible for
All the operations of L-ROOT, one of the thirteen root name servers,
DNSSEC Infrastructure for ICANN Managed domains and TLD’s,
Operations of authoritative DNS Servers of ICANN.
Domain portfolio of ICANN.
The members of the DNS Engineering Team are regularly attending technical meetings such as NANOG, NZNOG, SANOG, AFNOG, etc. to talk about various aspects regarding on-going projects. The team also participates in the IETF and DNS-OARC.</t>
        </r>
      </text>
    </comment>
    <comment ref="P22" authorId="0" shapeId="0">
      <text>
        <r>
          <rPr>
            <b/>
            <sz val="9"/>
            <color indexed="81"/>
            <rFont val="Tahoma"/>
            <family val="2"/>
          </rPr>
          <t>Leo Vegoda:</t>
        </r>
        <r>
          <rPr>
            <sz val="9"/>
            <color indexed="81"/>
            <rFont val="Tahoma"/>
            <family val="2"/>
          </rPr>
          <t xml:space="preserve">
The largest element here is the professional services and I believe that is Control Risks and International SOS, which provide advice and assistance of travel and meeting related security</t>
        </r>
      </text>
    </comment>
  </commentList>
</comments>
</file>

<file path=xl/sharedStrings.xml><?xml version="1.0" encoding="utf-8"?>
<sst xmlns="http://schemas.openxmlformats.org/spreadsheetml/2006/main" count="141" uniqueCount="110">
  <si>
    <t>ICANN</t>
  </si>
  <si>
    <t>FY18 Draft Budget - Top 15 Baseline Projects</t>
  </si>
  <si>
    <r>
      <t xml:space="preserve">The information below summarizes the top 15 FY18 baseline projects per the Draft FY18 Operating Plan and Budget.  The top 15 projects were determined by the total dollars allocated to each project. The list excludes depreciation, allocation to new gTLD Program, and contingency. If you have comments and/ or questions regarding the list, please submit them at </t>
    </r>
    <r>
      <rPr>
        <b/>
        <sz val="12"/>
        <rFont val="Calibri"/>
        <family val="2"/>
      </rPr>
      <t>https://www.icann.org/public-comments/op-budget-FY18-five-year-2016-03-05-en</t>
    </r>
    <r>
      <rPr>
        <b/>
        <sz val="12"/>
        <rFont val="Calibri"/>
        <family val="2"/>
        <scheme val="minor"/>
      </rPr>
      <t xml:space="preserve"> so they may be addressed in the formal Report of Public Comments. As a reminder, the deadline to submit public comments is 28 Apr 2017.</t>
    </r>
  </si>
  <si>
    <t>Project ID</t>
  </si>
  <si>
    <t>Project Name</t>
  </si>
  <si>
    <t>Project Description</t>
  </si>
  <si>
    <t>Objective</t>
  </si>
  <si>
    <t>Goal</t>
  </si>
  <si>
    <t>Portfolio</t>
  </si>
  <si>
    <t>Pers-
onnel</t>
  </si>
  <si>
    <t>Travel &amp; Meetings</t>
  </si>
  <si>
    <t>Prof.
Svcs.</t>
  </si>
  <si>
    <t>Admin</t>
  </si>
  <si>
    <t>Capital</t>
  </si>
  <si>
    <t>Total</t>
  </si>
  <si>
    <t>% Total Budget</t>
  </si>
  <si>
    <t>Managing Group(s)</t>
  </si>
  <si>
    <t>Cross-functional team(s)</t>
  </si>
  <si>
    <t>Additional notes</t>
  </si>
  <si>
    <t>Information Technology and Cybersecurity</t>
  </si>
  <si>
    <t>IT Infrastructure</t>
  </si>
  <si>
    <t>Admin includes software licenses costs for ICANN operational systems, maintenance  on network equipment, rent for collocation facilities, data lines for wide area network, other IT infrastructure costs. Personnel costs consist primarily of user support, operations, content management of ICANN's web sites, IT meetings support teams.</t>
  </si>
  <si>
    <t>IT Admin; Cybersecurity; IT Project Management Office; IT Infrastructure; Community Facing Solutions; Staff Solutions; DNS Engineering; Contracted Parties</t>
  </si>
  <si>
    <t>Admin primarily includes software licenses costs for contracted parties systems.  Personnel and travel &amp; meetings costs consist primarily of IT Admin and PMO, Community Facing Solutions, and Contracted Parties and Services teams.</t>
  </si>
  <si>
    <t>Operations</t>
  </si>
  <si>
    <t>Global Human Resources; Administrative; APAC Operations</t>
  </si>
  <si>
    <t>Includes rent and facilities costs for Hub offices in the APAC, EMEA, and Americas regions.</t>
  </si>
  <si>
    <t>Finance &amp; Procurement; APAC Operations</t>
  </si>
  <si>
    <t>Includes internal and external costs for accounts payable, billing, payroll services, general accounting, audit, procurement and financial planning and analysis activities.</t>
  </si>
  <si>
    <t>Strategic Communications</t>
  </si>
  <si>
    <t>Language services</t>
  </si>
  <si>
    <t>Focuses on multilingualism best practices recognized by international organizations in support of the global ICANN community</t>
  </si>
  <si>
    <t>All departments</t>
  </si>
  <si>
    <t>This project does not include constituency travel or internal labor for ICANN staff attending ICANN meetings. Constituency travel support for ICANN 60 is tracked separately in project 152984 Internal labor for ICANN staff attending ICANN meetings is tracked in ongoing department activities projects.</t>
  </si>
  <si>
    <t>This project does not include constituency travel or internal labor for ICANN staff attending ICANN meetings. Constituency travel support for ICANN 61 is tracked separately in project 152985 Internal labor for ICANN staff attending ICANN meetings is tracked in ongoing department activities projects.</t>
  </si>
  <si>
    <t>IT Admin; Cybersecurity; IT Project Management Office; IT Infrastructure; Contracted Parties; Software Engineering &amp; Quality Assurance</t>
  </si>
  <si>
    <t>This project does not include constituency travel or internal labor for ICANN staff attending ICANN meetings. Constituency travel support for ICANN 62 is tracked separately in project 152986 Internal labor for ICANN staff attending ICANN meetings is tracked in ongoing department activities projects.</t>
  </si>
  <si>
    <t>Contractual Compliance &amp; Safeguards</t>
  </si>
  <si>
    <t>Contractual Compliance</t>
  </si>
  <si>
    <t xml:space="preserve">This project covers the core function for compliance operations and activities related to complaint processing across the 3 ICANN hubs - LA, Istanbul and Singapore. It includes all the activities related to reviewing, collaborating with contracted parties and reporters, in addition to the quality reviews and day-to-day managing of compliance related areas.  </t>
  </si>
  <si>
    <t>Legal</t>
  </si>
  <si>
    <t>Legal Fees</t>
  </si>
  <si>
    <t>DNS Tactical Engineering</t>
  </si>
  <si>
    <t>New gTLD Program</t>
  </si>
  <si>
    <t>gTLD Program</t>
  </si>
  <si>
    <t>Program Operations to support New gTLD Contracting, as well as prior to delegation operations including Pre-Delegation Testing, Registry On-boarding and Transition to Delegation. Module 5 of the AGB.</t>
  </si>
  <si>
    <t>Security Operations</t>
  </si>
  <si>
    <t xml:space="preserve">Meetings
Board Operations
GSE (all regions)
Government Engagement
Travel Services
</t>
  </si>
  <si>
    <t>ICANN is firmly committed to ensuring the safety and security of the organization, Community and Board and as such has embarked on a journey to enhance its security capability. The increasing complexity of the global threat landscape, and the speed with which change occurs, necessitates a robust security program. As well as establishing a Security Operations team, the program includes multiple initiatives, such as, but not limited to, meeting security, response planning, travel security and intelligence.</t>
  </si>
  <si>
    <t>CEO and Ombudsman</t>
  </si>
  <si>
    <t>Office of the CEO</t>
  </si>
  <si>
    <t xml:space="preserve">All costs for the Office of the CEO activities. </t>
  </si>
  <si>
    <t>% of Total ICANN Budget</t>
  </si>
  <si>
    <t>FY18 Ongoing Infrastructure support</t>
  </si>
  <si>
    <t>All on-going infrastructure projects and services to maintain adequate performance of the systems supporting all ICANN operations.</t>
  </si>
  <si>
    <t>3. Advance organizational, technological and operational excellence</t>
  </si>
  <si>
    <t>3.2 Ensure Structured Coordination of ICANN’s Technical Resources</t>
  </si>
  <si>
    <t>3.2.2 IT Infrastructure and Service Scaling</t>
  </si>
  <si>
    <t>FY18 Ongoing General Administration Activities &amp; Personnel</t>
  </si>
  <si>
    <t>FY16 General Administration expenses - travel, training, stationary etc.</t>
  </si>
  <si>
    <t>FY18 Ongoing Administrative Services - Hub Offices</t>
  </si>
  <si>
    <t>Administration of the ongoing operations of the Hub Offices</t>
  </si>
  <si>
    <t>3.3 Develop a globally diverse culture of knowledge and expertise available to ICANN’s Board, staff and stakeholders</t>
  </si>
  <si>
    <t>3.3.5 Global Operations</t>
  </si>
  <si>
    <t>FY 18 - Finance Operations</t>
  </si>
  <si>
    <t>All FY18 Finance ongoing operational activities.</t>
  </si>
  <si>
    <t>3.1 Ensure ICANN’s Long-Term Financial Accountability, Stability and Sustainability</t>
  </si>
  <si>
    <t>3.1.2 Finance and Procurement</t>
  </si>
  <si>
    <t>FY18 Ongoing Language Services Support (All Services)</t>
  </si>
  <si>
    <t>Provision of translations, transcription, teleconference interpretation and scribing support throughout the organization. Including Scribing support for Board meetings, retreats and workshops.</t>
  </si>
  <si>
    <t>1. Evolve and further globalize ICANN</t>
  </si>
  <si>
    <t>1.1 Further Globalize and Regionalize ICANN Functions</t>
  </si>
  <si>
    <t>1.1.3 Language Services</t>
  </si>
  <si>
    <t>ICANN 60 MEETING COSTS TRACKING</t>
  </si>
  <si>
    <t>Organization-wide cost tracking for ICANN 60. This includes all travel and meeting costs, professional services, administration, and technical services. This does not include the labor for attending.</t>
  </si>
  <si>
    <t>1.2 Bring ICANN to the world by creating a balanced and proactive approach to regional engagement with stakeholders</t>
  </si>
  <si>
    <t>1.2.2 Meeting Services</t>
  </si>
  <si>
    <t>ICANN 61 MEETING COSTS TRACKING</t>
  </si>
  <si>
    <t>Organization-wide cost tracking for ICANN 61. This includes all travel and meeting costs, professional services, administration, and technical services. This does not include the labor for attending.</t>
  </si>
  <si>
    <t>SFDC - Highrise (31444)</t>
  </si>
  <si>
    <t>Project Highrise is the ICANN Reboot Realization Workplan.  It's goal is to rebuild ICANN’s Salesforce.com CRM service and Force.com platforms with a more declarative, scalable, and secure framework.  This includes developing a blueprint for integration and consolidation of various ICANN systems outside of Salesforce.  This project will take a multi-phased approach towards migrating existing data and functionality to a new org and data model.</t>
  </si>
  <si>
    <t>ICANN 62 MEETING COSTS TRACKING</t>
  </si>
  <si>
    <t>Organization-wide cost tracking for ICANN 62. This includes all travel and meeting costs, professional services, administration, and technical services. This does not include the labor for attending.</t>
  </si>
  <si>
    <t>FY18 Ongoing Contractual Compliance for Registrars &amp; Registries</t>
  </si>
  <si>
    <t>To capture staff efforts to address and resolve non-compliance issues by using the informal and formal contractual compliance process. This activity covers complaints submitted to ICANN and internal efforts identified through monitoring.</t>
  </si>
  <si>
    <t>4. Promote ICANN’s role and multistakeholder approach</t>
  </si>
  <si>
    <t>4.4 Promote Role Clarity and Establish Mechanisms to Increase Trust Within the Ecosystem Rooted in the Public Interest</t>
  </si>
  <si>
    <t>4.4.1 Contractual Compliance Functions</t>
  </si>
  <si>
    <t>FY18 Ongoing Litigation Management</t>
  </si>
  <si>
    <t>Monitor and Manage ICANN Litigation matters and issues.</t>
  </si>
  <si>
    <t>5. Develop and implement a global public interest framework bounded by ICANN's mission</t>
  </si>
  <si>
    <t>5.1 Act as a Steward of the Public Interest</t>
  </si>
  <si>
    <t>5.1.3 Legal Internal Support</t>
  </si>
  <si>
    <t>FY18 Ongoing DNS Tactical Engineering</t>
  </si>
  <si>
    <t>FY17 ongoing support for L-Root services.</t>
  </si>
  <si>
    <t>3.2.3 Root Systems Operations</t>
  </si>
  <si>
    <t>FY18 New gTLD Program Contracting &amp; Predelegation activities</t>
  </si>
  <si>
    <t xml:space="preserve">Module 5 of the Applicant Guidebook.  Operations to support New gTLD Contracting, as well as prior to delegation operations including Pre-Delegation Testing, Registry On-boarding and Transition to Delegation. </t>
  </si>
  <si>
    <t>2. Support a healthy, stable and resilient unique identifier ecosystem</t>
  </si>
  <si>
    <t>2.3 Support the Evolution of the Domain Name Marketplace to be Robust, Stable and Trusted</t>
  </si>
  <si>
    <t>2.3.3 New gTLD Program</t>
  </si>
  <si>
    <t>FY17 Security Operations</t>
  </si>
  <si>
    <t>Security Operations includes all activities to look after the health and safety of the ICANN organization and Board’s people at its facilities and when travelling. It also includes the health and safety of all people attending ICANN public meetings and other ICANN managed events.</t>
  </si>
  <si>
    <t>3.1.4 Security Operations</t>
  </si>
  <si>
    <t>FY18 Ongoing Office of the CEO Management</t>
  </si>
  <si>
    <t xml:space="preserve">Central coordinating point for activities related to the President and CEO’s Office.  </t>
  </si>
  <si>
    <t>New Naming Services Portal to support Registry, Registrar and Compliance.  New version is designed to be more secure and to provide a single point of entry to the ICANN services for Ry &amp; RR.</t>
  </si>
  <si>
    <t>DNS Engineering, IT Operations, GSE</t>
  </si>
  <si>
    <t>DNS Engineering is responsible for the engineering and operations of the ICANN Root server (L-Root) and its global deployment, the DNS infrastructure that underpins the ICANN Domain names portfolio, and the systems and administrative services that DNSSEC sign those domains.</t>
  </si>
  <si>
    <t>$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</si>
</sst>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0.0,,;\(#,##0.0,,\)"/>
    <numFmt numFmtId="166" formatCode="&quot;$&quot;#,##0.0,,;\(&quot;$&quot;#,##0.0,,\)"/>
  </numFmts>
  <fonts count="19" x14ac:knownFonts="1">
    <font>
      <sz val="11"/>
      <color theme="1"/>
      <name val="Calibri"/>
      <family val="2"/>
    </font>
    <font>
      <sz val="11"/>
      <color theme="1"/>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1"/>
      <color theme="1"/>
      <name val="Calibri"/>
      <family val="2"/>
    </font>
    <font>
      <sz val="12"/>
      <color theme="1"/>
      <name val="Calibri"/>
      <family val="2"/>
    </font>
    <font>
      <sz val="12"/>
      <color rgb="FFFF0000"/>
      <name val="Calibri"/>
      <family val="2"/>
      <scheme val="minor"/>
    </font>
    <font>
      <sz val="12"/>
      <name val="Calibri"/>
      <family val="2"/>
      <scheme val="minor"/>
    </font>
    <font>
      <sz val="12"/>
      <name val="Calibri"/>
      <family val="2"/>
    </font>
    <font>
      <b/>
      <sz val="12"/>
      <name val="Calibri"/>
      <family val="2"/>
      <scheme val="minor"/>
    </font>
    <font>
      <b/>
      <sz val="12"/>
      <name val="Calibri"/>
      <family val="2"/>
    </font>
    <font>
      <b/>
      <sz val="12"/>
      <color theme="0"/>
      <name val="Calibri"/>
      <family val="2"/>
      <scheme val="minor"/>
    </font>
    <font>
      <sz val="11"/>
      <color indexed="8"/>
      <name val="Calibri"/>
      <family val="2"/>
      <scheme val="minor"/>
    </font>
    <font>
      <sz val="12"/>
      <color rgb="FFFF0000"/>
      <name val="Calibri"/>
      <family val="2"/>
    </font>
    <font>
      <sz val="12"/>
      <color theme="0"/>
      <name val="Calibri"/>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4" tint="0.79998168889431442"/>
        <bgColor indexed="64"/>
      </patternFill>
    </fill>
  </fills>
  <borders count="1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auto="1"/>
      </right>
      <top style="medium">
        <color indexed="64"/>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indexed="64"/>
      </right>
      <top/>
      <bottom/>
      <diagonal/>
    </border>
    <border>
      <left style="thin">
        <color indexed="64"/>
      </left>
      <right style="medium">
        <color indexed="64"/>
      </right>
      <top style="medium">
        <color indexed="64"/>
      </top>
      <bottom/>
      <diagonal/>
    </border>
    <border>
      <left style="medium">
        <color indexed="64"/>
      </left>
      <right style="hair">
        <color auto="1"/>
      </right>
      <top style="medium">
        <color indexed="64"/>
      </top>
      <bottom/>
      <diagonal/>
    </border>
  </borders>
  <cellStyleXfs count="6">
    <xf numFmtId="0" fontId="0" fillId="0" borderId="0"/>
    <xf numFmtId="43" fontId="6" fillId="0" borderId="0" applyFont="0" applyFill="0" applyBorder="0" applyAlignment="0" applyProtection="0"/>
    <xf numFmtId="9" fontId="6" fillId="0" borderId="0" applyFont="0" applyFill="0" applyBorder="0" applyAlignment="0" applyProtection="0"/>
    <xf numFmtId="0" fontId="2" fillId="0" borderId="0"/>
    <xf numFmtId="0" fontId="1" fillId="0" borderId="0"/>
    <xf numFmtId="44" fontId="14" fillId="0" borderId="0" applyFont="0" applyFill="0" applyBorder="0" applyAlignment="0" applyProtection="0"/>
  </cellStyleXfs>
  <cellXfs count="64">
    <xf numFmtId="0" fontId="0" fillId="0" borderId="0" xfId="0"/>
    <xf numFmtId="0" fontId="3" fillId="2" borderId="0" xfId="3" applyFont="1" applyFill="1" applyAlignment="1">
      <alignment vertical="center"/>
    </xf>
    <xf numFmtId="0" fontId="4" fillId="2" borderId="0" xfId="3" applyFont="1" applyFill="1" applyBorder="1" applyAlignment="1">
      <alignment horizontal="left" vertical="center" wrapText="1"/>
    </xf>
    <xf numFmtId="0" fontId="5" fillId="2" borderId="0" xfId="3" applyFont="1" applyFill="1" applyAlignment="1">
      <alignment vertical="top" wrapText="1"/>
    </xf>
    <xf numFmtId="0" fontId="7" fillId="2" borderId="0" xfId="0" applyFont="1" applyFill="1" applyAlignment="1">
      <alignment wrapText="1"/>
    </xf>
    <xf numFmtId="0" fontId="8" fillId="2" borderId="0" xfId="3" applyFont="1" applyFill="1" applyBorder="1" applyAlignment="1">
      <alignment horizontal="left" vertical="center" wrapText="1"/>
    </xf>
    <xf numFmtId="164" fontId="9" fillId="2" borderId="0" xfId="1" applyNumberFormat="1" applyFont="1" applyFill="1" applyAlignment="1">
      <alignment horizontal="center" vertical="center"/>
    </xf>
    <xf numFmtId="164" fontId="5" fillId="2" borderId="0" xfId="1" applyNumberFormat="1" applyFont="1" applyFill="1" applyAlignment="1">
      <alignment horizontal="center" vertical="center"/>
    </xf>
    <xf numFmtId="164" fontId="5" fillId="2" borderId="0" xfId="1" applyNumberFormat="1" applyFont="1" applyFill="1" applyAlignment="1">
      <alignment horizontal="left" vertical="center" wrapText="1"/>
    </xf>
    <xf numFmtId="0" fontId="7" fillId="2" borderId="0" xfId="0" applyFont="1" applyFill="1"/>
    <xf numFmtId="0" fontId="3" fillId="2" borderId="0" xfId="3" applyFont="1" applyFill="1" applyAlignment="1">
      <alignment horizontal="left" vertical="center" wrapText="1"/>
    </xf>
    <xf numFmtId="0" fontId="3" fillId="2" borderId="0" xfId="3" applyFont="1" applyFill="1" applyAlignment="1">
      <alignment horizontal="center" vertical="center" wrapText="1"/>
    </xf>
    <xf numFmtId="0" fontId="4" fillId="2" borderId="0" xfId="3" applyFont="1" applyFill="1" applyAlignment="1">
      <alignment horizontal="center" vertical="center"/>
    </xf>
    <xf numFmtId="0" fontId="4" fillId="2" borderId="0" xfId="3" applyFont="1" applyFill="1" applyBorder="1" applyAlignment="1">
      <alignment horizontal="center" vertical="center" wrapText="1"/>
    </xf>
    <xf numFmtId="0" fontId="5" fillId="2" borderId="0" xfId="3" applyFont="1" applyFill="1" applyAlignment="1">
      <alignment horizontal="center" vertical="top" wrapText="1"/>
    </xf>
    <xf numFmtId="0" fontId="7" fillId="2" borderId="0" xfId="0" applyFont="1" applyFill="1" applyAlignment="1">
      <alignment horizontal="center" wrapText="1"/>
    </xf>
    <xf numFmtId="0" fontId="8" fillId="2" borderId="0" xfId="3" applyFont="1" applyFill="1" applyBorder="1" applyAlignment="1">
      <alignment horizontal="center" vertical="center" wrapText="1"/>
    </xf>
    <xf numFmtId="164" fontId="5" fillId="2" borderId="0" xfId="1" applyNumberFormat="1" applyFont="1" applyFill="1" applyAlignment="1">
      <alignment horizontal="center" vertical="center" wrapText="1"/>
    </xf>
    <xf numFmtId="164" fontId="7" fillId="2" borderId="0" xfId="1" applyNumberFormat="1" applyFont="1" applyFill="1" applyAlignment="1">
      <alignment horizontal="center" wrapText="1"/>
    </xf>
    <xf numFmtId="0" fontId="7" fillId="2" borderId="0" xfId="0" applyFont="1" applyFill="1" applyAlignment="1">
      <alignment horizontal="center"/>
    </xf>
    <xf numFmtId="0" fontId="13" fillId="3" borderId="1" xfId="4" applyFont="1" applyFill="1" applyBorder="1" applyAlignment="1">
      <alignment horizontal="left" vertical="center" wrapText="1"/>
    </xf>
    <xf numFmtId="0" fontId="13" fillId="3" borderId="2" xfId="4" applyFont="1" applyFill="1" applyBorder="1" applyAlignment="1">
      <alignment horizontal="left" vertical="center" wrapText="1"/>
    </xf>
    <xf numFmtId="0" fontId="13" fillId="3" borderId="2" xfId="4" applyFont="1" applyFill="1" applyBorder="1" applyAlignment="1">
      <alignment horizontal="center" vertical="center" wrapText="1"/>
    </xf>
    <xf numFmtId="49" fontId="13" fillId="3" borderId="2" xfId="4" applyNumberFormat="1" applyFont="1" applyFill="1" applyBorder="1" applyAlignment="1">
      <alignment horizontal="left" vertical="center" wrapText="1"/>
    </xf>
    <xf numFmtId="49" fontId="13" fillId="3" borderId="3" xfId="4" applyNumberFormat="1" applyFont="1" applyFill="1" applyBorder="1" applyAlignment="1">
      <alignment horizontal="left" vertical="center" wrapText="1"/>
    </xf>
    <xf numFmtId="0" fontId="7" fillId="2" borderId="0" xfId="0" applyFont="1" applyFill="1" applyAlignment="1">
      <alignment horizontal="left"/>
    </xf>
    <xf numFmtId="0" fontId="10" fillId="2" borderId="4" xfId="5" applyNumberFormat="1" applyFont="1" applyFill="1" applyBorder="1" applyAlignment="1">
      <alignment horizontal="left" vertical="center"/>
    </xf>
    <xf numFmtId="165" fontId="10" fillId="2" borderId="5" xfId="5" applyNumberFormat="1" applyFont="1" applyFill="1" applyBorder="1" applyAlignment="1">
      <alignment horizontal="left" vertical="center" wrapText="1"/>
    </xf>
    <xf numFmtId="165" fontId="10" fillId="2" borderId="5" xfId="1" applyNumberFormat="1" applyFont="1" applyFill="1" applyBorder="1" applyAlignment="1">
      <alignment horizontal="center" vertical="center"/>
    </xf>
    <xf numFmtId="165" fontId="10" fillId="2" borderId="6" xfId="1" applyNumberFormat="1" applyFont="1" applyFill="1" applyBorder="1" applyAlignment="1">
      <alignment horizontal="center" vertical="center"/>
    </xf>
    <xf numFmtId="9" fontId="10" fillId="2" borderId="6" xfId="2" applyFont="1" applyFill="1" applyBorder="1" applyAlignment="1">
      <alignment horizontal="center" vertical="center"/>
    </xf>
    <xf numFmtId="49" fontId="10" fillId="2" borderId="6" xfId="1" applyNumberFormat="1" applyFont="1" applyFill="1" applyBorder="1" applyAlignment="1">
      <alignment horizontal="left" vertical="center" wrapText="1"/>
    </xf>
    <xf numFmtId="49" fontId="10" fillId="2" borderId="7" xfId="1" applyNumberFormat="1" applyFont="1" applyFill="1" applyBorder="1" applyAlignment="1">
      <alignment horizontal="left" vertical="center" wrapText="1"/>
    </xf>
    <xf numFmtId="0" fontId="10" fillId="2" borderId="0" xfId="0" applyFont="1" applyFill="1" applyAlignment="1">
      <alignment horizontal="left"/>
    </xf>
    <xf numFmtId="0" fontId="10" fillId="4" borderId="4" xfId="5" applyNumberFormat="1" applyFont="1" applyFill="1" applyBorder="1" applyAlignment="1">
      <alignment horizontal="left" vertical="center"/>
    </xf>
    <xf numFmtId="165" fontId="10" fillId="4" borderId="5" xfId="5" applyNumberFormat="1" applyFont="1" applyFill="1" applyBorder="1" applyAlignment="1">
      <alignment horizontal="left" vertical="center" wrapText="1"/>
    </xf>
    <xf numFmtId="165" fontId="10" fillId="4" borderId="5" xfId="1" applyNumberFormat="1" applyFont="1" applyFill="1" applyBorder="1" applyAlignment="1">
      <alignment horizontal="center" vertical="center"/>
    </xf>
    <xf numFmtId="165" fontId="10" fillId="4" borderId="6" xfId="1" applyNumberFormat="1" applyFont="1" applyFill="1" applyBorder="1" applyAlignment="1">
      <alignment horizontal="center" vertical="center"/>
    </xf>
    <xf numFmtId="9" fontId="10" fillId="4" borderId="6" xfId="2" applyFont="1" applyFill="1" applyBorder="1" applyAlignment="1">
      <alignment horizontal="center" vertical="center"/>
    </xf>
    <xf numFmtId="49" fontId="10" fillId="4" borderId="6" xfId="1" applyNumberFormat="1" applyFont="1" applyFill="1" applyBorder="1" applyAlignment="1">
      <alignment horizontal="left" vertical="center" wrapText="1"/>
    </xf>
    <xf numFmtId="49" fontId="10" fillId="4" borderId="7" xfId="1" applyNumberFormat="1" applyFont="1" applyFill="1" applyBorder="1" applyAlignment="1">
      <alignment horizontal="left" vertical="center" wrapText="1"/>
    </xf>
    <xf numFmtId="0" fontId="15" fillId="2" borderId="0" xfId="0" applyFont="1" applyFill="1" applyAlignment="1">
      <alignment horizontal="left"/>
    </xf>
    <xf numFmtId="0" fontId="7" fillId="2" borderId="4" xfId="5" applyNumberFormat="1" applyFont="1" applyFill="1" applyBorder="1" applyAlignment="1">
      <alignment horizontal="left" vertical="center"/>
    </xf>
    <xf numFmtId="165" fontId="7" fillId="2" borderId="5" xfId="5" applyNumberFormat="1" applyFont="1" applyFill="1" applyBorder="1" applyAlignment="1">
      <alignment horizontal="left" vertical="center" wrapText="1"/>
    </xf>
    <xf numFmtId="165" fontId="7" fillId="2" borderId="5" xfId="1" applyNumberFormat="1" applyFont="1" applyFill="1" applyBorder="1" applyAlignment="1">
      <alignment horizontal="center" vertical="center"/>
    </xf>
    <xf numFmtId="165" fontId="7" fillId="2" borderId="6" xfId="1" applyNumberFormat="1" applyFont="1" applyFill="1" applyBorder="1" applyAlignment="1">
      <alignment horizontal="center" vertical="center"/>
    </xf>
    <xf numFmtId="9" fontId="7" fillId="2" borderId="6" xfId="2" applyFont="1" applyFill="1" applyBorder="1" applyAlignment="1">
      <alignment horizontal="center" vertical="center"/>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9" fontId="13" fillId="3" borderId="2" xfId="2" applyFont="1" applyFill="1" applyBorder="1" applyAlignment="1">
      <alignment horizontal="center" vertical="center" wrapText="1"/>
    </xf>
    <xf numFmtId="49" fontId="13" fillId="3" borderId="8" xfId="4" applyNumberFormat="1" applyFont="1" applyFill="1" applyBorder="1" applyAlignment="1">
      <alignment horizontal="left" vertical="center" wrapText="1"/>
    </xf>
    <xf numFmtId="49" fontId="13" fillId="3" borderId="9" xfId="4" applyNumberFormat="1" applyFont="1" applyFill="1" applyBorder="1" applyAlignment="1">
      <alignment horizontal="left" vertical="center" wrapText="1"/>
    </xf>
    <xf numFmtId="0" fontId="16" fillId="2" borderId="0" xfId="0" applyFont="1" applyFill="1" applyAlignment="1">
      <alignment horizontal="left"/>
    </xf>
    <xf numFmtId="0" fontId="7" fillId="2" borderId="0" xfId="0" applyNumberFormat="1" applyFont="1" applyFill="1" applyAlignment="1">
      <alignment horizontal="left"/>
    </xf>
    <xf numFmtId="0" fontId="7" fillId="2" borderId="0" xfId="0" applyFont="1" applyFill="1" applyAlignment="1">
      <alignment horizontal="left" wrapText="1"/>
    </xf>
    <xf numFmtId="9" fontId="7" fillId="2" borderId="0" xfId="2" applyFont="1" applyFill="1" applyAlignment="1">
      <alignment horizontal="center"/>
    </xf>
    <xf numFmtId="9" fontId="7" fillId="2" borderId="0" xfId="2" applyFont="1" applyFill="1" applyAlignment="1">
      <alignment horizontal="left" wrapText="1"/>
    </xf>
    <xf numFmtId="164" fontId="7" fillId="2" borderId="0" xfId="1" applyNumberFormat="1" applyFont="1" applyFill="1" applyAlignment="1">
      <alignment horizontal="left" wrapText="1"/>
    </xf>
    <xf numFmtId="164" fontId="7" fillId="2" borderId="0" xfId="1" applyNumberFormat="1" applyFont="1" applyFill="1" applyAlignment="1">
      <alignment horizontal="center"/>
    </xf>
    <xf numFmtId="0" fontId="0" fillId="2" borderId="0" xfId="0" applyFill="1"/>
    <xf numFmtId="0" fontId="11" fillId="2" borderId="0" xfId="3" applyFont="1" applyFill="1" applyAlignment="1">
      <alignment horizontal="left" vertical="center" wrapText="1"/>
    </xf>
    <xf numFmtId="166" fontId="13" fillId="3" borderId="2" xfId="4" applyNumberFormat="1" applyFont="1" applyFill="1" applyBorder="1" applyAlignment="1">
      <alignment horizontal="center" vertical="center" wrapText="1"/>
    </xf>
    <xf numFmtId="166" fontId="10" fillId="2" borderId="5" xfId="1" applyNumberFormat="1" applyFont="1" applyFill="1" applyBorder="1" applyAlignment="1">
      <alignment horizontal="center" vertical="center"/>
    </xf>
    <xf numFmtId="166" fontId="10" fillId="2" borderId="6" xfId="1" applyNumberFormat="1" applyFont="1" applyFill="1" applyBorder="1" applyAlignment="1">
      <alignment horizontal="center" vertical="center"/>
    </xf>
  </cellXfs>
  <cellStyles count="6">
    <cellStyle name="Comma" xfId="1" builtinId="3"/>
    <cellStyle name="Currency 3" xfId="5"/>
    <cellStyle name="Normal" xfId="0" builtinId="0"/>
    <cellStyle name="Normal 2" xfId="4"/>
    <cellStyle name="Normal 4"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udget%20Ready%20Recap-Ab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P&amp;A/FY16/FY16%20Operating%20Plan%20and%20Budget/Round%203%20Adopted/Adopted%20FY16%20Budget%20FINAL%20w.o.%20Link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P&amp;A\FY14\Forecast\FY14%20Comp%20Analysis%20Sep%2010.29.13.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Y15%20Budget%200420%20Public%20Responsibility_E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32.65.12\Finance\10.32.65.12\Finance\Users\anjali.vaswani\AppData\Local\Microsoft\Windows\Temporary%20Internet%20Files\Content.Outlook\TFNBPZEF\TMU_Project_Tracking_Master_2009.xlsb"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TMU_Project_Tracking_Master_Jan2009.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TMU_Project_Tracking_Master.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32.65.12\Finance\Documents%20and%20Settings\Grace.Young\Desktop\others\calendar%20041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Y:\FP&amp;A\FY17\FY17%20Operating%20Plan%20and%20Budget\Budget%20Templates\Round%201%20-%20Published%2005%20Mar%202016\Draft%20FY17%20Budget%20Template%20-%20Consolidated%20-%20Published%2005Mar2016.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GTS%20Project%20tracking-Master%20RevE-0511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3)"/>
      <sheetName val="Budget (2)"/>
      <sheetName val="Budget"/>
      <sheetName val="Source"/>
      <sheetName val="Code-Ref2"/>
      <sheetName val="Code-Ref"/>
      <sheetName val="Project "/>
      <sheetName val="Cross Fct"/>
      <sheetName val="Reference"/>
      <sheetName val="Project Code"/>
      <sheetName val="Project Selection"/>
      <sheetName val="Assumptions"/>
      <sheetName val="FX Rates"/>
      <sheetName val="Dept Structure"/>
      <sheetName val="Project List"/>
      <sheetName val="FY13 Trend"/>
      <sheetName val="Dept Summary"/>
      <sheetName val="Personnel"/>
      <sheetName val="FTE Allocation"/>
      <sheetName val="Allocation"/>
      <sheetName val="Travel"/>
      <sheetName val="Space-Catering"/>
      <sheetName val="Prof Serv"/>
      <sheetName val="Admin"/>
      <sheetName val="Capital"/>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Y 16 Budget Process Change"/>
      <sheetName val="Budget instructions-Meetings"/>
      <sheetName val="Publish Project - All"/>
      <sheetName val="Publish Project Obj 1 "/>
      <sheetName val="Publish Project Obj 2 "/>
      <sheetName val="Publish Project Obj 3 "/>
      <sheetName val="Publish Project Obj 4 "/>
      <sheetName val="Publish Project Obj 5"/>
      <sheetName val="Publish Project Obj Unall &amp; Ttl"/>
      <sheetName val="Publish Port"/>
      <sheetName val="Port for WORD"/>
      <sheetName val="Slides&gt;&gt;&gt;"/>
      <sheetName val="Total ICANN Resource Util"/>
      <sheetName val="BS Budget"/>
      <sheetName val="Stmt of Act"/>
      <sheetName val="Opex Waterfall"/>
      <sheetName val="SOA for BFC"/>
      <sheetName val="ICANN Ops Resource Util"/>
      <sheetName val="Rev"/>
      <sheetName val="Headcount"/>
      <sheetName val="Reports&gt;&gt;&gt;"/>
      <sheetName val="Resource Util for GLs (2)"/>
      <sheetName val="Resource Util for GLs"/>
      <sheetName val="Resource Util"/>
      <sheetName val="Multi-year Financials"/>
      <sheetName val="Summary"/>
      <sheetName val="ICANN Meetings"/>
      <sheetName val="Opex by ExecGroup $M "/>
      <sheetName val="Initiatives"/>
      <sheetName val="By Project Summary"/>
      <sheetName val="Workfront 15-Mar-15"/>
      <sheetName val="FY16 Mgt Discipline Mast 03-15"/>
      <sheetName val="By Project Detail"/>
      <sheetName val="Work Front 11-Jun-15"/>
      <sheetName val="FY16 Mgt Discipline Mast 12-Jun"/>
      <sheetName val="Cash Flow"/>
      <sheetName val="Inputs&gt;&gt;&gt;&gt;"/>
      <sheetName val="Personnel"/>
      <sheetName val="Personnel Alloc"/>
      <sheetName val="Personnel Sum"/>
      <sheetName val="Travel"/>
      <sheetName val="Space.Catering"/>
      <sheetName val="Prof Svcs"/>
      <sheetName val="Admin"/>
      <sheetName val="Capital"/>
      <sheetName val="New G Fin"/>
      <sheetName val="PY Opex Input"/>
      <sheetName val="Lists"/>
      <sheetName val="Travel Rat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dge"/>
      <sheetName val="Analysis"/>
      <sheetName val="FY14 Act &amp; Fcast"/>
      <sheetName val="Forecast"/>
      <sheetName val="FY14 Budget"/>
      <sheetName val="Personnel"/>
      <sheetName val="Sheet1"/>
    </sheetNames>
    <sheetDataSet>
      <sheetData sheetId="0">
        <row r="6">
          <cell r="NG6">
            <v>3</v>
          </cell>
        </row>
      </sheetData>
      <sheetData sheetId="1"/>
      <sheetData sheetId="2">
        <row r="6">
          <cell r="NG6">
            <v>3</v>
          </cell>
        </row>
      </sheetData>
      <sheetData sheetId="3">
        <row r="3">
          <cell r="NG3">
            <v>3</v>
          </cell>
        </row>
      </sheetData>
      <sheetData sheetId="4">
        <row r="3">
          <cell r="NG3">
            <v>3</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ssumptions"/>
      <sheetName val="Calendar"/>
      <sheetName val="Summary"/>
      <sheetName val="Inputs&gt;&gt;&gt;"/>
      <sheetName val="Project List"/>
      <sheetName val="Project Selection"/>
      <sheetName val="Personnel"/>
      <sheetName val="Personnel Allocation"/>
      <sheetName val="Travel"/>
      <sheetName val="Space.Catering"/>
      <sheetName val="Prof Svcs"/>
      <sheetName val="Admin"/>
      <sheetName val="Capital"/>
      <sheetName val="Historical Data&gt;&gt;&gt;"/>
      <sheetName val="FY14 Trend"/>
      <sheetName val="References&gt;&gt;&gt;"/>
      <sheetName val="ICANN Mtg Costs"/>
      <sheetName val="FX Rates"/>
      <sheetName val="Lists"/>
    </sheetNames>
    <sheetDataSet>
      <sheetData sheetId="0">
        <row r="3">
          <cell r="A3" t="str">
            <v>Commute - 2 days</v>
          </cell>
        </row>
      </sheetData>
      <sheetData sheetId="1">
        <row r="1">
          <cell r="A1" t="str">
            <v>AtTask Project List 21-Feb-2014</v>
          </cell>
        </row>
      </sheetData>
      <sheetData sheetId="2">
        <row r="1">
          <cell r="A1" t="str">
            <v>AtTask Project List 21-Feb-2014</v>
          </cell>
        </row>
      </sheetData>
      <sheetData sheetId="3">
        <row r="1">
          <cell r="A1" t="str">
            <v>AtTask Project List 21-Feb-2014</v>
          </cell>
        </row>
      </sheetData>
      <sheetData sheetId="4">
        <row r="1">
          <cell r="A1" t="str">
            <v>AtTask Project List 21-Feb-2014</v>
          </cell>
        </row>
      </sheetData>
      <sheetData sheetId="5">
        <row r="1">
          <cell r="A1" t="str">
            <v>AtTask Project List 21-Feb-2014</v>
          </cell>
        </row>
      </sheetData>
      <sheetData sheetId="6">
        <row r="1">
          <cell r="A1" t="str">
            <v>AtTask Project List 21-Feb-2014</v>
          </cell>
        </row>
      </sheetData>
      <sheetData sheetId="7">
        <row r="1">
          <cell r="A1" t="str">
            <v>AtTask Project List 21-Feb-2014</v>
          </cell>
        </row>
      </sheetData>
      <sheetData sheetId="8"/>
      <sheetData sheetId="9"/>
      <sheetData sheetId="10"/>
      <sheetData sheetId="11"/>
      <sheetData sheetId="12"/>
      <sheetData sheetId="13"/>
      <sheetData sheetId="14"/>
      <sheetData sheetId="15">
        <row r="3">
          <cell r="A3" t="str">
            <v>Commute - 2 days</v>
          </cell>
        </row>
      </sheetData>
      <sheetData sheetId="16">
        <row r="3">
          <cell r="A3" t="str">
            <v>Commute - 2 days</v>
          </cell>
        </row>
      </sheetData>
      <sheetData sheetId="17">
        <row r="3">
          <cell r="A3" t="str">
            <v>Commute - 2 days</v>
          </cell>
        </row>
      </sheetData>
      <sheetData sheetId="18">
        <row r="3">
          <cell r="A3" t="str">
            <v>Commute - 2 days</v>
          </cell>
        </row>
      </sheetData>
      <sheetData sheetId="19">
        <row r="3">
          <cell r="A3" t="str">
            <v>Commute - 2 days</v>
          </cell>
        </row>
        <row r="4">
          <cell r="A4" t="str">
            <v>Regional - 3 days</v>
          </cell>
        </row>
        <row r="5">
          <cell r="A5" t="str">
            <v>Inter-regional - 5 days</v>
          </cell>
        </row>
        <row r="6">
          <cell r="A6" t="str">
            <v>Inter-regional - 7 days</v>
          </cell>
        </row>
        <row r="7">
          <cell r="A7" t="str">
            <v>International - 5 days</v>
          </cell>
        </row>
        <row r="8">
          <cell r="A8" t="str">
            <v>International - 7 days</v>
          </cell>
        </row>
        <row r="9">
          <cell r="A9" t="str">
            <v>AC/SO support</v>
          </cell>
        </row>
        <row r="10">
          <cell r="A10" t="str">
            <v>Other (Please provide description in Comment Section)</v>
          </cell>
        </row>
        <row r="11">
          <cell r="A11" t="str">
            <v>ICANN 51 - Los Angeles</v>
          </cell>
        </row>
        <row r="12">
          <cell r="A12" t="str">
            <v>ICANN 52 - AF (Tentative)</v>
          </cell>
        </row>
        <row r="13">
          <cell r="A13" t="str">
            <v>ICANN 53 - LAC (Tentative)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data"/>
      <sheetName val="Project Tracking"/>
      <sheetName val="Invoices"/>
      <sheetName val="Breakdown by language"/>
      <sheetName val="Chart-Spending by Department"/>
      <sheetName val="Sheet1"/>
      <sheetName val="gTLD"/>
      <sheetName val="13-AC"/>
      <sheetName val="14-Pol"/>
      <sheetName val="20-At-Large"/>
      <sheetName val="GAC"/>
      <sheetName val="IDN"/>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efreshError="1">
        <row r="2">
          <cell r="A2" t="str">
            <v>13-Corporate Affairs</v>
          </cell>
        </row>
        <row r="3">
          <cell r="A3" t="str">
            <v>14-Policy</v>
          </cell>
        </row>
        <row r="4">
          <cell r="A4" t="str">
            <v>15-Global Partnership</v>
          </cell>
        </row>
        <row r="5">
          <cell r="A5" t="str">
            <v>16-IT</v>
          </cell>
        </row>
        <row r="6">
          <cell r="A6" t="str">
            <v>17-Legal</v>
          </cell>
        </row>
        <row r="7">
          <cell r="A7" t="str">
            <v>GAC</v>
          </cell>
        </row>
        <row r="8">
          <cell r="A8" t="str">
            <v>18-ICANN Meetings</v>
          </cell>
        </row>
        <row r="9">
          <cell r="A9" t="str">
            <v>19-Registrar Liaison</v>
          </cell>
        </row>
        <row r="10">
          <cell r="A10" t="str">
            <v>20-At-Large</v>
          </cell>
        </row>
        <row r="11">
          <cell r="A11" t="str">
            <v>21-Ombudsman</v>
          </cell>
        </row>
        <row r="12">
          <cell r="A12" t="str">
            <v>22-Board Expenses</v>
          </cell>
        </row>
        <row r="13">
          <cell r="A13" t="str">
            <v>23-HR</v>
          </cell>
        </row>
        <row r="14">
          <cell r="A14" t="str">
            <v>24-Finance</v>
          </cell>
        </row>
        <row r="15">
          <cell r="A15" t="str">
            <v>26-Internal Operations</v>
          </cell>
        </row>
        <row r="16">
          <cell r="A16" t="str">
            <v>27-Services</v>
          </cell>
        </row>
        <row r="17">
          <cell r="A17" t="str">
            <v>28-IDN</v>
          </cell>
        </row>
        <row r="18">
          <cell r="A18" t="str">
            <v>29-Registry</v>
          </cell>
        </row>
        <row r="19">
          <cell r="A19" t="str">
            <v>30-Compliance</v>
          </cell>
        </row>
        <row r="20">
          <cell r="A20" t="str">
            <v>31-Project</v>
          </cell>
        </row>
        <row r="21">
          <cell r="A21" t="str">
            <v>32-Security</v>
          </cell>
        </row>
        <row r="22">
          <cell r="A22" t="str">
            <v>34-Admin</v>
          </cell>
        </row>
      </sheetData>
      <sheetData sheetId="1">
        <row r="2">
          <cell r="A2" t="str">
            <v>13-Corporate Affairs</v>
          </cell>
        </row>
      </sheetData>
      <sheetData sheetId="2">
        <row r="2">
          <cell r="A2" t="str">
            <v>13-Corporate Affairs</v>
          </cell>
        </row>
      </sheetData>
      <sheetData sheetId="3">
        <row r="2">
          <cell r="A2" t="str">
            <v>13-Corporate Affairs</v>
          </cell>
        </row>
      </sheetData>
      <sheetData sheetId="4">
        <row r="2">
          <cell r="A2" t="str">
            <v>13-Corporate Affairs</v>
          </cell>
        </row>
      </sheetData>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Tracking"/>
      <sheetName val="Invoices"/>
      <sheetName val="Breakdown by language"/>
      <sheetName val="Chart-Spending by Department"/>
      <sheetName val="drop down data"/>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ow r="3">
          <cell r="A3" t="str">
            <v>Project ID</v>
          </cell>
        </row>
      </sheetData>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0 - Project Tracking"/>
      <sheetName val="Project Tracking (2010)"/>
      <sheetName val="Project Tracking 2009"/>
      <sheetName val="Transcriptions"/>
      <sheetName val="Invoices"/>
      <sheetName val="Breakdown by language"/>
      <sheetName val="Spending by Department"/>
      <sheetName val="drop down data"/>
      <sheetName val="Sheet1"/>
      <sheetName val="13-Corp.Affairs"/>
      <sheetName val="14-Policy"/>
      <sheetName val="18-Meetings"/>
      <sheetName val="20-At-Large"/>
      <sheetName val="27-Services"/>
      <sheetName val="Various"/>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ow r="2">
          <cell r="A2" t="str">
            <v>10-Executive</v>
          </cell>
        </row>
      </sheetData>
      <sheetData sheetId="1">
        <row r="2">
          <cell r="A2" t="str">
            <v>10-Executive</v>
          </cell>
        </row>
      </sheetData>
      <sheetData sheetId="2">
        <row r="2">
          <cell r="A2" t="str">
            <v>10-Executive</v>
          </cell>
        </row>
      </sheetData>
      <sheetData sheetId="3">
        <row r="2">
          <cell r="A2" t="str">
            <v>10-Executive</v>
          </cell>
        </row>
      </sheetData>
      <sheetData sheetId="4">
        <row r="2">
          <cell r="A2" t="str">
            <v>10-Executive</v>
          </cell>
        </row>
      </sheetData>
      <sheetData sheetId="5">
        <row r="2">
          <cell r="A2" t="str">
            <v>10-Executive</v>
          </cell>
        </row>
      </sheetData>
      <sheetData sheetId="6">
        <row r="2">
          <cell r="A2" t="str">
            <v>10-Executive</v>
          </cell>
        </row>
      </sheetData>
      <sheetData sheetId="7">
        <row r="2">
          <cell r="A2" t="str">
            <v>10-Executive</v>
          </cell>
          <cell r="C2" t="str">
            <v>ENGLISH</v>
          </cell>
          <cell r="E2" t="str">
            <v>Ilen</v>
          </cell>
          <cell r="G2" t="str">
            <v>New Request</v>
          </cell>
        </row>
        <row r="3">
          <cell r="C3" t="str">
            <v>5 UN Langs</v>
          </cell>
          <cell r="E3" t="str">
            <v>Lionbridge</v>
          </cell>
          <cell r="G3" t="str">
            <v>Vendor Quote Process</v>
          </cell>
        </row>
        <row r="4">
          <cell r="C4" t="str">
            <v>10 UN Langs</v>
          </cell>
          <cell r="E4" t="str">
            <v>Verbatim</v>
          </cell>
          <cell r="G4" t="str">
            <v>In Translation</v>
          </cell>
        </row>
        <row r="5">
          <cell r="C5" t="str">
            <v>Arabic (AR)</v>
          </cell>
          <cell r="E5" t="str">
            <v>Welocalize</v>
          </cell>
          <cell r="G5" t="str">
            <v>QA Process</v>
          </cell>
        </row>
        <row r="6">
          <cell r="C6" t="str">
            <v>Chinese (ZHS)</v>
          </cell>
          <cell r="E6" t="str">
            <v>Net-Translations</v>
          </cell>
          <cell r="G6" t="str">
            <v>Validation Process</v>
          </cell>
        </row>
        <row r="7">
          <cell r="C7" t="str">
            <v>Chinese (ZHT)</v>
          </cell>
          <cell r="E7" t="str">
            <v>ICANN Staff</v>
          </cell>
          <cell r="G7" t="str">
            <v>On-Hold</v>
          </cell>
        </row>
        <row r="8">
          <cell r="C8" t="str">
            <v>French (FR)</v>
          </cell>
          <cell r="E8" t="str">
            <v>Robert Carattini</v>
          </cell>
          <cell r="G8" t="str">
            <v>CLOSED</v>
          </cell>
        </row>
        <row r="9">
          <cell r="C9" t="str">
            <v>Russian (RU)</v>
          </cell>
          <cell r="E9" t="str">
            <v>Jordane Boury</v>
          </cell>
          <cell r="G9" t="str">
            <v>COMPLETED</v>
          </cell>
        </row>
        <row r="10">
          <cell r="C10" t="str">
            <v>Spanish (ES)</v>
          </cell>
          <cell r="E10" t="str">
            <v>Lina Mavroudi</v>
          </cell>
          <cell r="G10" t="str">
            <v>CANCELLED</v>
          </cell>
        </row>
        <row r="11">
          <cell r="C11" t="str">
            <v>German (DE)</v>
          </cell>
        </row>
        <row r="12">
          <cell r="C12" t="str">
            <v>Italian (IT)</v>
          </cell>
        </row>
        <row r="13">
          <cell r="C13" t="str">
            <v>Japanese (JA)</v>
          </cell>
        </row>
        <row r="14">
          <cell r="C14" t="str">
            <v>Korean (KO)</v>
          </cell>
        </row>
        <row r="15">
          <cell r="C15" t="str">
            <v>Portuguese (PT)</v>
          </cell>
        </row>
        <row r="16">
          <cell r="C16" t="str">
            <v>Dutch</v>
          </cell>
        </row>
        <row r="17">
          <cell r="C17" t="str">
            <v>Hungarian (HU)</v>
          </cell>
        </row>
        <row r="18">
          <cell r="C18" t="str">
            <v>Bengali</v>
          </cell>
        </row>
        <row r="19">
          <cell r="C19" t="str">
            <v>Khmer</v>
          </cell>
        </row>
        <row r="20">
          <cell r="C20" t="str">
            <v>Lithuanian</v>
          </cell>
        </row>
        <row r="21">
          <cell r="C21" t="str">
            <v>Swedish</v>
          </cell>
        </row>
        <row r="22">
          <cell r="C22" t="str">
            <v>Tamil</v>
          </cell>
        </row>
        <row r="23">
          <cell r="C23" t="str">
            <v>Thai</v>
          </cell>
        </row>
        <row r="24">
          <cell r="C24" t="str">
            <v>Turkish</v>
          </cell>
        </row>
        <row r="25">
          <cell r="C25" t="str">
            <v>Ukrainian</v>
          </cell>
        </row>
        <row r="28">
          <cell r="A28" t="str">
            <v>Q3FY09</v>
          </cell>
        </row>
        <row r="29">
          <cell r="A29" t="str">
            <v>Q4FY09</v>
          </cell>
        </row>
        <row r="30">
          <cell r="A30" t="str">
            <v>Q1FY10</v>
          </cell>
        </row>
        <row r="31">
          <cell r="A31" t="str">
            <v>Q2FY10</v>
          </cell>
        </row>
        <row r="32">
          <cell r="A32" t="str">
            <v>Q3FY10</v>
          </cell>
        </row>
        <row r="33">
          <cell r="A33" t="str">
            <v>Q4FY10</v>
          </cell>
        </row>
      </sheetData>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alendar"/>
      <sheetName val="Planning"/>
      <sheetName val="Settings"/>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efreshError="1"/>
      <sheetData sheetId="1" refreshError="1"/>
      <sheetData sheetId="2" refreshError="1"/>
      <sheetData sheetId="3">
        <row r="6">
          <cell r="G6" t="str">
            <v>April</v>
          </cell>
        </row>
      </sheetData>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sh - Proj All (OLD)"/>
      <sheetName val="Publish - Proj ALL"/>
      <sheetName val="By Project"/>
      <sheetName val="FY17 Projects"/>
      <sheetName val="Published&gt;&gt;&gt;"/>
      <sheetName val="Publish - Port .xls"/>
      <sheetName val="Publish - Proj .xls"/>
      <sheetName val="Publish - Port .doc"/>
      <sheetName val="Ops Resource Util - Sum"/>
      <sheetName val="Ops Resource Util - Detail"/>
      <sheetName val="Total ICANN Resource Util"/>
      <sheetName val="Total ICANN SOA"/>
      <sheetName val="New gTLD"/>
      <sheetName val="SOA Do not use"/>
      <sheetName val="Opex Waterfall"/>
      <sheetName val="Headcount"/>
      <sheetName val="Rev"/>
      <sheetName val="Multi-year"/>
      <sheetName val="BFC Deck"/>
      <sheetName val="BFC CF"/>
      <sheetName val="Input Summaries&gt;&gt;&gt;"/>
      <sheetName val="By Project &amp; Dept"/>
      <sheetName val="Summary"/>
      <sheetName val="Opex &amp; Capex"/>
      <sheetName val="Inputs&gt;&gt;&gt;&gt;"/>
      <sheetName val="Recon"/>
      <sheetName val="Comp"/>
      <sheetName val="Personnel"/>
      <sheetName val="Pers Alloc (%)"/>
      <sheetName val="Pers Alloc ($)"/>
      <sheetName val="Travel"/>
      <sheetName val="Space.Catering"/>
      <sheetName val="Prof Svcs"/>
      <sheetName val="Admin"/>
      <sheetName val="Capital"/>
      <sheetName val="Lists"/>
      <sheetName val="Travel Rates"/>
      <sheetName val="Travel Calculator"/>
      <sheetName val="Instructions"/>
      <sheetName val="Who should budget for what"/>
      <sheetName val="Budget instructions-Meetings"/>
      <sheetName val="Workfront&gt;&gt;&gt;"/>
      <sheetName val="FY17 Mgt Discipline Mapping"/>
      <sheetName val="FY17 Mgt Discipline Master"/>
      <sheetName val="FY17 Projects in Workfront (Bud"/>
      <sheetName val="Projects by dept - DO NOT DELET"/>
      <sheetName val="Initiatives Proje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1">
          <cell r="C1" t="str">
            <v>List of Departments:</v>
          </cell>
          <cell r="D1" t="str">
            <v>Group</v>
          </cell>
          <cell r="E1" t="str">
            <v>GL Group Lead</v>
          </cell>
          <cell r="F1" t="str">
            <v>Division</v>
          </cell>
          <cell r="G1" t="str">
            <v>Resource Utilization</v>
          </cell>
        </row>
        <row r="2">
          <cell r="C2" t="str">
            <v>Contingency</v>
          </cell>
          <cell r="D2" t="str">
            <v>0000 - Reserved</v>
          </cell>
          <cell r="E2" t="str">
            <v>Xavier Calvez</v>
          </cell>
          <cell r="F2" t="str">
            <v>ICANN Ops</v>
          </cell>
          <cell r="G2" t="str">
            <v>Contingency</v>
          </cell>
        </row>
        <row r="3">
          <cell r="C3" t="str">
            <v>0001 - Corporate</v>
          </cell>
          <cell r="D3" t="str">
            <v>0001 - Corporate</v>
          </cell>
          <cell r="E3" t="str">
            <v>Xavier Calvez</v>
          </cell>
          <cell r="F3" t="str">
            <v>ICANN Ops</v>
          </cell>
          <cell r="G3" t="str">
            <v>Corporate</v>
          </cell>
        </row>
        <row r="4">
          <cell r="C4" t="str">
            <v>0002  Allocations</v>
          </cell>
          <cell r="D4" t="str">
            <v>0002 - Allocations</v>
          </cell>
          <cell r="E4" t="str">
            <v>Xavier Calvez</v>
          </cell>
          <cell r="F4" t="str">
            <v>ICANN Ops</v>
          </cell>
          <cell r="G4" t="str">
            <v>New gTLD Allocation</v>
          </cell>
        </row>
        <row r="5">
          <cell r="C5" t="str">
            <v>0020 - Ombudsman</v>
          </cell>
          <cell r="D5" t="str">
            <v>0000 - Reserved</v>
          </cell>
          <cell r="E5" t="str">
            <v>Board</v>
          </cell>
          <cell r="F5" t="str">
            <v>ICANN Ops</v>
          </cell>
          <cell r="G5" t="str">
            <v>Executive &amp; Ombudsman</v>
          </cell>
        </row>
        <row r="6">
          <cell r="C6" t="str">
            <v>0110 - Executive</v>
          </cell>
          <cell r="D6" t="str">
            <v>0100 - Executive</v>
          </cell>
          <cell r="E6" t="str">
            <v>Fadi Chehade</v>
          </cell>
          <cell r="F6" t="str">
            <v>ICANN Ops</v>
          </cell>
          <cell r="G6" t="str">
            <v>Executive &amp; Ombudsman</v>
          </cell>
        </row>
        <row r="7">
          <cell r="C7" t="str">
            <v>121 - Multistakeholder Strategy &amp; Strategic Initiatives</v>
          </cell>
          <cell r="D7" t="str">
            <v>121 - Multistakeholder Strategy &amp; Strategic Initiatives</v>
          </cell>
          <cell r="E7" t="str">
            <v>Theresa Swinehart</v>
          </cell>
          <cell r="F7" t="str">
            <v>ICANN Ops</v>
          </cell>
          <cell r="G7" t="str">
            <v>Strat. Initiatives &amp; Reviews</v>
          </cell>
        </row>
        <row r="8">
          <cell r="C8" t="str">
            <v>0210 - Communications</v>
          </cell>
          <cell r="D8" t="str">
            <v>0200 - Strategic Communications</v>
          </cell>
          <cell r="E8" t="str">
            <v>Sally Costerton</v>
          </cell>
          <cell r="F8" t="str">
            <v>ICANN Ops</v>
          </cell>
          <cell r="G8" t="str">
            <v>Communications</v>
          </cell>
        </row>
        <row r="9">
          <cell r="C9" t="str">
            <v>0230 - Language services</v>
          </cell>
          <cell r="D9" t="str">
            <v>0200 - Strategic Communications</v>
          </cell>
          <cell r="E9" t="str">
            <v>Sally Costerton</v>
          </cell>
          <cell r="F9" t="str">
            <v>ICANN Ops</v>
          </cell>
          <cell r="G9" t="str">
            <v>Language Services</v>
          </cell>
        </row>
        <row r="10">
          <cell r="C10" t="str">
            <v>0310 - GSE - Executive</v>
          </cell>
          <cell r="D10" t="str">
            <v>0300 - Global Stakholder Engagement</v>
          </cell>
          <cell r="E10" t="str">
            <v>Sally Costerton</v>
          </cell>
          <cell r="F10" t="str">
            <v>ICANN Ops</v>
          </cell>
          <cell r="G10" t="str">
            <v>GSE</v>
          </cell>
        </row>
        <row r="11">
          <cell r="C11" t="str">
            <v>0321 - GSE - Asia</v>
          </cell>
          <cell r="D11" t="str">
            <v>0300 - Global Stakholder Engagement</v>
          </cell>
          <cell r="E11" t="str">
            <v>Sally Costerton</v>
          </cell>
          <cell r="F11" t="str">
            <v>ICANN Ops</v>
          </cell>
          <cell r="G11" t="str">
            <v>GSE</v>
          </cell>
        </row>
        <row r="12">
          <cell r="C12" t="str">
            <v>0322 - GSE - Australasia</v>
          </cell>
          <cell r="D12" t="str">
            <v>0300 - Global Stakholder Engagement</v>
          </cell>
          <cell r="E12" t="str">
            <v>Sally Costerton</v>
          </cell>
          <cell r="F12" t="str">
            <v>ICANN Ops</v>
          </cell>
          <cell r="G12" t="str">
            <v>GSE</v>
          </cell>
        </row>
        <row r="13">
          <cell r="C13" t="str">
            <v>0331 - GSE - Africa</v>
          </cell>
          <cell r="D13" t="str">
            <v>0300 - Global Stakholder Engagement</v>
          </cell>
          <cell r="E13" t="str">
            <v>Sally Costerton</v>
          </cell>
          <cell r="F13" t="str">
            <v>ICANN Ops</v>
          </cell>
          <cell r="G13" t="str">
            <v>GSE</v>
          </cell>
        </row>
        <row r="14">
          <cell r="C14" t="str">
            <v>0332 - GSE - Europe</v>
          </cell>
          <cell r="D14" t="str">
            <v>0300 - Global Stakholder Engagement</v>
          </cell>
          <cell r="E14" t="str">
            <v>Sally Costerton</v>
          </cell>
          <cell r="F14" t="str">
            <v>ICANN Ops</v>
          </cell>
          <cell r="G14" t="str">
            <v>GSE</v>
          </cell>
        </row>
        <row r="15">
          <cell r="C15" t="str">
            <v>0333 - GSE - Middle East</v>
          </cell>
          <cell r="D15" t="str">
            <v>0300 - Global Stakholder Engagement</v>
          </cell>
          <cell r="E15" t="str">
            <v>Sally Costerton</v>
          </cell>
          <cell r="F15" t="str">
            <v>ICANN Ops</v>
          </cell>
          <cell r="G15" t="str">
            <v>GSE</v>
          </cell>
        </row>
        <row r="16">
          <cell r="C16" t="str">
            <v>0334 - GSE - Russia CIS</v>
          </cell>
          <cell r="D16" t="str">
            <v>0300 - Global Stakholder Engagement</v>
          </cell>
          <cell r="E16" t="str">
            <v>Sally Costerton</v>
          </cell>
          <cell r="F16" t="str">
            <v>ICANN Ops</v>
          </cell>
          <cell r="G16" t="str">
            <v>GSE</v>
          </cell>
        </row>
        <row r="17">
          <cell r="C17" t="str">
            <v>0341 - GSE - LatAm Carib</v>
          </cell>
          <cell r="D17" t="str">
            <v>0300 - Global Stakholder Engagement</v>
          </cell>
          <cell r="E17" t="str">
            <v>Sally Costerton</v>
          </cell>
          <cell r="F17" t="str">
            <v>ICANN Ops</v>
          </cell>
          <cell r="G17" t="str">
            <v>GSE</v>
          </cell>
        </row>
        <row r="18">
          <cell r="C18" t="str">
            <v>0342 - GSE - North America</v>
          </cell>
          <cell r="D18" t="str">
            <v>0300 - Global Stakholder Engagement</v>
          </cell>
          <cell r="E18" t="str">
            <v>Sally Costerton</v>
          </cell>
          <cell r="F18" t="str">
            <v>ICANN Ops</v>
          </cell>
          <cell r="G18" t="str">
            <v>GSE</v>
          </cell>
        </row>
        <row r="19">
          <cell r="C19" t="str">
            <v>0345 - Business Engagement</v>
          </cell>
          <cell r="D19" t="str">
            <v>0300 - Global Stakholder Engagement</v>
          </cell>
          <cell r="E19" t="str">
            <v>Sally Costerton</v>
          </cell>
          <cell r="F19" t="str">
            <v>ICANN Ops</v>
          </cell>
          <cell r="G19" t="str">
            <v>GSE</v>
          </cell>
        </row>
        <row r="20">
          <cell r="C20" t="str">
            <v>0350 - Digital Services</v>
          </cell>
          <cell r="D20" t="str">
            <v>0350 -Digital Services</v>
          </cell>
          <cell r="E20" t="str">
            <v>Sally Costerton</v>
          </cell>
          <cell r="F20" t="str">
            <v>ICANN Ops</v>
          </cell>
          <cell r="G20" t="str">
            <v>Product Mgt. &amp; Online Svcs.</v>
          </cell>
        </row>
        <row r="21">
          <cell r="C21" t="str">
            <v>0410 - Governmental Engagement</v>
          </cell>
          <cell r="D21" t="str">
            <v>0400 - Gov Engagement</v>
          </cell>
          <cell r="E21" t="str">
            <v>Tarek Kamel</v>
          </cell>
          <cell r="F21" t="str">
            <v>ICANN Ops</v>
          </cell>
          <cell r="G21" t="str">
            <v>Gov Engagement</v>
          </cell>
        </row>
        <row r="22">
          <cell r="C22" t="str">
            <v>0420 - Development and Public Responsibility</v>
          </cell>
          <cell r="D22" t="str">
            <v>0420 - Public Resonsibility</v>
          </cell>
          <cell r="E22" t="str">
            <v>Nora Abusitta</v>
          </cell>
          <cell r="F22" t="str">
            <v>ICANN Ops</v>
          </cell>
          <cell r="G22" t="str">
            <v>Public Responsibility</v>
          </cell>
        </row>
        <row r="23">
          <cell r="C23" t="str">
            <v>0510 - Policy Development Support</v>
          </cell>
          <cell r="D23" t="str">
            <v>0500 - Policy Development Support and SO/AC engagement</v>
          </cell>
          <cell r="E23" t="str">
            <v>David Olive</v>
          </cell>
          <cell r="F23" t="str">
            <v>ICANN Ops</v>
          </cell>
          <cell r="G23" t="str">
            <v>Policy and SO/AC Eng.</v>
          </cell>
        </row>
        <row r="24">
          <cell r="C24" t="str">
            <v>0520 - Community engagement</v>
          </cell>
          <cell r="D24" t="str">
            <v>0500 - Policy Development Support and SO/AC engagement</v>
          </cell>
          <cell r="E24" t="str">
            <v>David Olive</v>
          </cell>
          <cell r="F24" t="str">
            <v>ICANN Ops</v>
          </cell>
          <cell r="G24" t="str">
            <v>Policy and SO/AC Eng.</v>
          </cell>
        </row>
        <row r="25">
          <cell r="C25" t="str">
            <v>0610 - Domain Name Services &amp; Industry Engagement</v>
          </cell>
          <cell r="D25" t="str">
            <v>0600 - Domain Name Services &amp; Industry Engagement</v>
          </cell>
          <cell r="E25" t="str">
            <v>Akram Attalah</v>
          </cell>
          <cell r="F25" t="str">
            <v>GDD</v>
          </cell>
          <cell r="G25" t="str">
            <v>DNS</v>
          </cell>
        </row>
        <row r="26">
          <cell r="C26" t="str">
            <v>0620 - Registrar Services</v>
          </cell>
          <cell r="D26" t="str">
            <v>0600 - Domain Name Services &amp; Industry Engagement</v>
          </cell>
          <cell r="E26" t="str">
            <v>Akram Attalah</v>
          </cell>
          <cell r="F26" t="str">
            <v>GDD</v>
          </cell>
          <cell r="G26" t="str">
            <v>DNS</v>
          </cell>
        </row>
        <row r="27">
          <cell r="C27" t="str">
            <v>0630 - Registry Liaison Services</v>
          </cell>
          <cell r="D27" t="str">
            <v>0600 - Domain Name Services &amp; Industry Engagement</v>
          </cell>
          <cell r="E27" t="str">
            <v>Akram Attalah</v>
          </cell>
          <cell r="F27" t="str">
            <v>GDD</v>
          </cell>
          <cell r="G27" t="str">
            <v>DNS</v>
          </cell>
        </row>
        <row r="28">
          <cell r="C28" t="str">
            <v>0640 - IDN</v>
          </cell>
          <cell r="D28" t="str">
            <v>0600 - Domain Name Services &amp; Industry Engagement</v>
          </cell>
          <cell r="E28" t="str">
            <v>Akram Attalah</v>
          </cell>
          <cell r="F28" t="str">
            <v>GDD</v>
          </cell>
          <cell r="G28" t="str">
            <v>DNS</v>
          </cell>
        </row>
        <row r="29">
          <cell r="C29" t="str">
            <v>0650 - Technical Services</v>
          </cell>
          <cell r="D29" t="str">
            <v>0600 - Domain Name Services &amp; Industry Engagement</v>
          </cell>
          <cell r="E29" t="str">
            <v>Akram Attalah</v>
          </cell>
          <cell r="F29" t="str">
            <v>GDD</v>
          </cell>
          <cell r="G29" t="str">
            <v>DNS</v>
          </cell>
        </row>
        <row r="30">
          <cell r="C30" t="str">
            <v>0710 - Legal</v>
          </cell>
          <cell r="D30" t="str">
            <v>0700 - Governance support</v>
          </cell>
          <cell r="E30" t="str">
            <v>John Jeffrey</v>
          </cell>
          <cell r="F30" t="str">
            <v>ICANN Ops</v>
          </cell>
          <cell r="G30" t="str">
            <v>Governance support</v>
          </cell>
        </row>
        <row r="31">
          <cell r="C31" t="str">
            <v>0720 - Board support</v>
          </cell>
          <cell r="D31" t="str">
            <v>0700 - Governance support</v>
          </cell>
          <cell r="E31" t="str">
            <v>John Jeffrey</v>
          </cell>
          <cell r="F31" t="str">
            <v>ICANN Ops</v>
          </cell>
          <cell r="G31" t="str">
            <v>Governance support</v>
          </cell>
        </row>
        <row r="32">
          <cell r="C32" t="str">
            <v>0730 - NomCom</v>
          </cell>
          <cell r="D32" t="str">
            <v>0700 - Governance support</v>
          </cell>
          <cell r="E32" t="str">
            <v>John Jeffrey</v>
          </cell>
          <cell r="F32" t="str">
            <v>ICANN Ops</v>
          </cell>
          <cell r="G32" t="str">
            <v>Governance support</v>
          </cell>
        </row>
        <row r="33">
          <cell r="C33" t="str">
            <v>0810 - GDD Executive</v>
          </cell>
          <cell r="D33" t="str">
            <v>0800 - GDD Operations</v>
          </cell>
          <cell r="E33" t="str">
            <v>Akram Attalah</v>
          </cell>
          <cell r="F33" t="str">
            <v>GDD</v>
          </cell>
          <cell r="G33" t="str">
            <v>GDD Ops</v>
          </cell>
        </row>
        <row r="34">
          <cell r="C34" t="str">
            <v>0820 - gTLD Operations</v>
          </cell>
          <cell r="D34" t="str">
            <v>0800 - GDD Operations</v>
          </cell>
          <cell r="E34" t="str">
            <v>Akram Attalah</v>
          </cell>
          <cell r="F34" t="str">
            <v>GDD</v>
          </cell>
          <cell r="G34" t="str">
            <v>GDD Ops</v>
          </cell>
        </row>
        <row r="35">
          <cell r="C35" t="str">
            <v>0830 - Customer service</v>
          </cell>
          <cell r="D35" t="str">
            <v>0800 - GDD Operations</v>
          </cell>
          <cell r="E35" t="str">
            <v>Akram Attalah</v>
          </cell>
          <cell r="F35" t="str">
            <v>GDD</v>
          </cell>
          <cell r="G35" t="str">
            <v>GDD Ops</v>
          </cell>
        </row>
        <row r="36">
          <cell r="C36" t="str">
            <v>0840 - Product Management</v>
          </cell>
          <cell r="D36" t="str">
            <v>0800 - GDD Operations</v>
          </cell>
          <cell r="E36" t="str">
            <v>Akram Attalah</v>
          </cell>
          <cell r="F36" t="str">
            <v>GDD</v>
          </cell>
          <cell r="G36" t="str">
            <v>Product Mgt. &amp; Online Svcs.</v>
          </cell>
        </row>
        <row r="37">
          <cell r="C37" t="str">
            <v>0850 - Registrant Services</v>
          </cell>
          <cell r="D37" t="str">
            <v>0800 - GDD Operations</v>
          </cell>
          <cell r="E37" t="str">
            <v>Akram Attalah</v>
          </cell>
          <cell r="F37" t="str">
            <v>GDD</v>
          </cell>
          <cell r="G37" t="str">
            <v>GDD Ops</v>
          </cell>
        </row>
        <row r="38">
          <cell r="C38" t="str">
            <v>0890 - gTLD Program</v>
          </cell>
          <cell r="D38" t="str">
            <v>0800 - GDD Operations</v>
          </cell>
          <cell r="E38" t="str">
            <v>Akram Attalah</v>
          </cell>
          <cell r="F38" t="str">
            <v>New gTLD</v>
          </cell>
          <cell r="G38" t="str">
            <v>New gTLD Program</v>
          </cell>
        </row>
        <row r="39">
          <cell r="C39" t="str">
            <v>0910 - IANA</v>
          </cell>
          <cell r="D39" t="str">
            <v>0910 - IANA</v>
          </cell>
          <cell r="E39" t="str">
            <v>Akram Attalah</v>
          </cell>
          <cell r="F39" t="str">
            <v>GDD</v>
          </cell>
          <cell r="G39" t="str">
            <v>IANA</v>
          </cell>
        </row>
        <row r="40">
          <cell r="C40" t="str">
            <v>0930 - Security</v>
          </cell>
          <cell r="D40" t="str">
            <v>0930 - Security &amp; Technical functions</v>
          </cell>
          <cell r="E40" t="str">
            <v>David Conrad</v>
          </cell>
          <cell r="F40" t="str">
            <v>GDD</v>
          </cell>
          <cell r="G40" t="str">
            <v>CTO</v>
          </cell>
        </row>
        <row r="41">
          <cell r="C41" t="str">
            <v>0935 - Office of CTO</v>
          </cell>
          <cell r="D41" t="str">
            <v>0930 - Security &amp; Technical functions</v>
          </cell>
          <cell r="E41" t="str">
            <v>David Conrad</v>
          </cell>
          <cell r="F41" t="str">
            <v>GDD</v>
          </cell>
          <cell r="G41" t="str">
            <v>CTO</v>
          </cell>
        </row>
        <row r="42">
          <cell r="C42" t="str">
            <v>0940 - IT Admin</v>
          </cell>
          <cell r="D42" t="str">
            <v>0940 - IT</v>
          </cell>
          <cell r="E42" t="str">
            <v>Ashwin Rangan</v>
          </cell>
          <cell r="F42" t="str">
            <v>ICANN Ops</v>
          </cell>
          <cell r="G42" t="str">
            <v>IT &amp; Cyber Security</v>
          </cell>
        </row>
        <row r="43">
          <cell r="C43" t="str">
            <v>0941 - CyberSecurity</v>
          </cell>
          <cell r="D43" t="str">
            <v>0940 - IT</v>
          </cell>
          <cell r="E43" t="str">
            <v>Ashwin Rangan</v>
          </cell>
          <cell r="F43" t="str">
            <v>ICANN Ops</v>
          </cell>
          <cell r="G43" t="str">
            <v>IT &amp; Cyber Security</v>
          </cell>
        </row>
        <row r="44">
          <cell r="C44" t="str">
            <v>0942 - IT PMO</v>
          </cell>
          <cell r="D44" t="str">
            <v>0940 - IT</v>
          </cell>
          <cell r="E44" t="str">
            <v>Ashwin Rangan</v>
          </cell>
          <cell r="F44" t="str">
            <v>ICANN Ops</v>
          </cell>
          <cell r="G44" t="str">
            <v>IT &amp; Cyber Security</v>
          </cell>
        </row>
        <row r="45">
          <cell r="C45" t="str">
            <v>0943 - IT Infrastructure</v>
          </cell>
          <cell r="D45" t="str">
            <v>0940 - IT</v>
          </cell>
          <cell r="E45" t="str">
            <v>Ashwin Rangan</v>
          </cell>
          <cell r="F45" t="str">
            <v>ICANN Ops</v>
          </cell>
          <cell r="G45" t="str">
            <v>IT &amp; Cyber Security</v>
          </cell>
        </row>
        <row r="46">
          <cell r="C46" t="str">
            <v>0944 - Community Facing Solutions</v>
          </cell>
          <cell r="D46" t="str">
            <v>0940 - IT</v>
          </cell>
          <cell r="E46" t="str">
            <v>Ashwin Rangan</v>
          </cell>
          <cell r="F46" t="str">
            <v>ICANN Ops</v>
          </cell>
          <cell r="G46" t="str">
            <v>IT &amp; Cyber Security</v>
          </cell>
        </row>
        <row r="47">
          <cell r="C47" t="str">
            <v>0945 - Staff Solutions</v>
          </cell>
          <cell r="D47" t="str">
            <v>0940 - IT</v>
          </cell>
          <cell r="E47" t="str">
            <v>Ashwin Rangan</v>
          </cell>
          <cell r="F47" t="str">
            <v>ICANN Ops</v>
          </cell>
          <cell r="G47" t="str">
            <v>IT &amp; Cyber Security</v>
          </cell>
        </row>
        <row r="48">
          <cell r="C48" t="str">
            <v>0946 - DNS Engineering</v>
          </cell>
          <cell r="D48" t="str">
            <v>0940 - IT</v>
          </cell>
          <cell r="E48" t="str">
            <v>Ashwin Rangan</v>
          </cell>
          <cell r="F48" t="str">
            <v>ICANN Ops</v>
          </cell>
          <cell r="G48" t="str">
            <v>IT &amp; Cyber Security</v>
          </cell>
        </row>
        <row r="49">
          <cell r="C49" t="str">
            <v>0947 - Contracted Parties</v>
          </cell>
          <cell r="D49" t="str">
            <v>0940 - IT</v>
          </cell>
          <cell r="E49" t="str">
            <v>Ashwin Rangan</v>
          </cell>
          <cell r="F49" t="str">
            <v>ICANN Ops</v>
          </cell>
          <cell r="G49" t="str">
            <v>IT &amp; Cyber Security</v>
          </cell>
        </row>
        <row r="50">
          <cell r="C50" t="str">
            <v>0948 - Contracted Services</v>
          </cell>
          <cell r="D50" t="str">
            <v>0940 - IT</v>
          </cell>
          <cell r="E50" t="str">
            <v>Ashwin Rangan</v>
          </cell>
          <cell r="F50" t="str">
            <v>ICANN Ops</v>
          </cell>
          <cell r="G50" t="str">
            <v>IT &amp; Cyber Security</v>
          </cell>
        </row>
        <row r="51">
          <cell r="C51" t="str">
            <v>1010 - Global Human Resources</v>
          </cell>
          <cell r="D51" t="str">
            <v>1000 - Operations</v>
          </cell>
          <cell r="E51" t="str">
            <v>Susanna Bennett</v>
          </cell>
          <cell r="F51" t="str">
            <v>ICANN Ops</v>
          </cell>
          <cell r="G51" t="str">
            <v>Operations</v>
          </cell>
        </row>
        <row r="52">
          <cell r="C52" t="str">
            <v>1015 - Travel Services</v>
          </cell>
          <cell r="D52" t="str">
            <v>1000 - Operations</v>
          </cell>
          <cell r="E52" t="str">
            <v>Susanna Bennett</v>
          </cell>
          <cell r="F52" t="str">
            <v>ICANN Ops</v>
          </cell>
          <cell r="G52" t="str">
            <v>Operations</v>
          </cell>
        </row>
        <row r="53">
          <cell r="C53" t="str">
            <v>1020 - Finance &amp; Procurement</v>
          </cell>
          <cell r="D53" t="str">
            <v>1000 - Operations</v>
          </cell>
          <cell r="E53" t="str">
            <v>Susanna Bennett</v>
          </cell>
          <cell r="F53" t="str">
            <v>ICANN Ops</v>
          </cell>
          <cell r="G53" t="str">
            <v>Operations</v>
          </cell>
        </row>
        <row r="54">
          <cell r="C54" t="str">
            <v>1030 - Constituents/stakeholders travel</v>
          </cell>
          <cell r="D54" t="str">
            <v>1000 - Operations</v>
          </cell>
          <cell r="E54" t="str">
            <v>David Olive</v>
          </cell>
          <cell r="F54" t="str">
            <v>ICANN Ops</v>
          </cell>
          <cell r="G54" t="str">
            <v>Constituent Travel</v>
          </cell>
        </row>
        <row r="55">
          <cell r="C55" t="str">
            <v xml:space="preserve">1050 - Administrative </v>
          </cell>
          <cell r="D55" t="str">
            <v>1000 - Operations</v>
          </cell>
          <cell r="E55" t="str">
            <v>Susanna Bennett</v>
          </cell>
          <cell r="F55" t="str">
            <v>ICANN Ops</v>
          </cell>
          <cell r="G55" t="str">
            <v>Operations</v>
          </cell>
        </row>
        <row r="56">
          <cell r="C56" t="str">
            <v>1060 - Operations Executive</v>
          </cell>
          <cell r="D56" t="str">
            <v>1000 - Operations</v>
          </cell>
          <cell r="E56" t="str">
            <v>Susanna Bennett</v>
          </cell>
          <cell r="F56" t="str">
            <v>ICANN Ops</v>
          </cell>
          <cell r="G56" t="str">
            <v>Operations</v>
          </cell>
        </row>
        <row r="57">
          <cell r="C57" t="str">
            <v>1065 - APAC Operations</v>
          </cell>
          <cell r="D57" t="str">
            <v>1000 - Operations</v>
          </cell>
          <cell r="E57" t="str">
            <v>Susanna Bennett</v>
          </cell>
          <cell r="F57" t="str">
            <v>ICANN Ops</v>
          </cell>
          <cell r="G57" t="str">
            <v>Operations</v>
          </cell>
        </row>
        <row r="58">
          <cell r="C58" t="str">
            <v>1070 - Meeting Operations &amp; Int'l Real Estate</v>
          </cell>
          <cell r="D58" t="str">
            <v>1070 - Meetings</v>
          </cell>
          <cell r="E58" t="str">
            <v>Sally Costerton</v>
          </cell>
          <cell r="F58" t="str">
            <v>ICANN Ops</v>
          </cell>
          <cell r="G58" t="str">
            <v>Meetings Operations</v>
          </cell>
        </row>
        <row r="59">
          <cell r="C59" t="str">
            <v>1080 - Enterprise Risk Management</v>
          </cell>
          <cell r="D59" t="str">
            <v>1000 - Operations</v>
          </cell>
          <cell r="E59" t="str">
            <v>Susanna Bennett</v>
          </cell>
          <cell r="F59" t="str">
            <v>ICANN Ops</v>
          </cell>
          <cell r="G59" t="str">
            <v>Operations</v>
          </cell>
        </row>
        <row r="60">
          <cell r="C60" t="str">
            <v>1110 - Contractual compliance</v>
          </cell>
          <cell r="D60" t="str">
            <v>1100 - Compliance</v>
          </cell>
          <cell r="E60" t="str">
            <v>Allen Grogan</v>
          </cell>
          <cell r="F60" t="str">
            <v>Compliance &amp; Safeguards</v>
          </cell>
          <cell r="G60" t="str">
            <v>Compliance &amp; Safeguards</v>
          </cell>
        </row>
        <row r="61">
          <cell r="C61" t="str">
            <v>1120 - Consumer Safeguards</v>
          </cell>
          <cell r="D61" t="str">
            <v>1100 - Compliance</v>
          </cell>
          <cell r="E61" t="str">
            <v>Allen Grogan</v>
          </cell>
          <cell r="F61" t="str">
            <v>Compliance &amp; Safeguards</v>
          </cell>
          <cell r="G61" t="str">
            <v>Compliance &amp; Safeguards</v>
          </cell>
        </row>
      </sheetData>
      <sheetData sheetId="36" refreshError="1"/>
      <sheetData sheetId="37" refreshError="1"/>
      <sheetData sheetId="38" refreshError="1"/>
      <sheetData sheetId="39" refreshError="1"/>
      <sheetData sheetId="40" refreshError="1"/>
      <sheetData sheetId="41" refreshError="1"/>
      <sheetData sheetId="42">
        <row r="1">
          <cell r="B1" t="str">
            <v>Workfront</v>
          </cell>
        </row>
      </sheetData>
      <sheetData sheetId="43" refreshError="1"/>
      <sheetData sheetId="44" refreshError="1"/>
      <sheetData sheetId="45" refreshError="1"/>
      <sheetData sheetId="4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rop downs"/>
      <sheetName val="GTS Reporting Data"/>
    </sheetNames>
    <sheetDataSet>
      <sheetData sheetId="0" refreshError="1">
        <row r="2">
          <cell r="A2" t="str">
            <v>Cisco Services</v>
          </cell>
        </row>
        <row r="3">
          <cell r="A3" t="str">
            <v>Chief Development Organization</v>
          </cell>
        </row>
        <row r="4">
          <cell r="A4" t="str">
            <v>Corporate Marketing</v>
          </cell>
        </row>
        <row r="5">
          <cell r="A5" t="str">
            <v>Operations, Processes, and Systems</v>
          </cell>
        </row>
        <row r="6">
          <cell r="A6" t="str">
            <v>World Wide Sales</v>
          </cell>
        </row>
        <row r="15">
          <cell r="A15" t="str">
            <v>US &amp; Canada</v>
          </cell>
        </row>
        <row r="16">
          <cell r="A16" t="str">
            <v>European Market</v>
          </cell>
        </row>
        <row r="17">
          <cell r="A17" t="str">
            <v>Emerging Market</v>
          </cell>
        </row>
        <row r="18">
          <cell r="A18" t="str">
            <v>Asia Pacific</v>
          </cell>
        </row>
        <row r="19">
          <cell r="A19" t="str">
            <v>Japan</v>
          </cell>
        </row>
      </sheetData>
      <sheetData sheetId="1">
        <row r="2">
          <cell r="A2" t="str">
            <v>Cisco Services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82"/>
  <sheetViews>
    <sheetView tabSelected="1" zoomScale="70" zoomScaleNormal="70" workbookViewId="0">
      <pane xSplit="3" ySplit="8" topLeftCell="D9" activePane="bottomRight" state="frozen"/>
      <selection pane="topRight" activeCell="D1" sqref="D1"/>
      <selection pane="bottomLeft" activeCell="A9" sqref="A9"/>
      <selection pane="bottomRight" activeCell="C14" sqref="C14"/>
    </sheetView>
  </sheetViews>
  <sheetFormatPr defaultColWidth="9.140625" defaultRowHeight="15.75" outlineLevelRow="1" outlineLevelCol="1" x14ac:dyDescent="0.25"/>
  <cols>
    <col min="1" max="1" width="11.28515625" style="53" customWidth="1"/>
    <col min="2" max="2" width="46.140625" style="54" customWidth="1"/>
    <col min="3" max="3" width="91.5703125" style="54" customWidth="1"/>
    <col min="4" max="5" width="46.140625" style="54" hidden="1" customWidth="1" outlineLevel="1"/>
    <col min="6" max="6" width="46.140625" style="54" customWidth="1" collapsed="1"/>
    <col min="7" max="7" width="13.140625" style="58" hidden="1" customWidth="1" outlineLevel="1" collapsed="1"/>
    <col min="8" max="11" width="13.140625" style="58" hidden="1" customWidth="1" outlineLevel="1"/>
    <col min="12" max="12" width="13.140625" style="58" customWidth="1" collapsed="1"/>
    <col min="13" max="13" width="13.140625" style="58" customWidth="1"/>
    <col min="14" max="14" width="27.7109375" style="57" customWidth="1"/>
    <col min="15" max="15" width="39" style="57" customWidth="1"/>
    <col min="16" max="16" width="96.7109375" style="57" customWidth="1"/>
    <col min="17" max="16384" width="9.140625" style="25"/>
  </cols>
  <sheetData>
    <row r="1" spans="1:19" s="9" customFormat="1" ht="18.75" x14ac:dyDescent="0.25">
      <c r="A1" s="1" t="s">
        <v>0</v>
      </c>
      <c r="B1" s="2"/>
      <c r="C1" s="2"/>
      <c r="D1" s="3"/>
      <c r="E1" s="4"/>
      <c r="F1" s="5"/>
      <c r="G1" s="6"/>
      <c r="H1" s="7"/>
      <c r="I1" s="7"/>
      <c r="J1" s="7"/>
      <c r="K1" s="7"/>
      <c r="L1" s="7"/>
      <c r="M1" s="7"/>
      <c r="N1" s="8"/>
      <c r="O1" s="8"/>
      <c r="P1" s="8"/>
    </row>
    <row r="2" spans="1:19" s="9" customFormat="1" ht="18.75" x14ac:dyDescent="0.25">
      <c r="A2" s="1" t="s">
        <v>1</v>
      </c>
      <c r="B2" s="2"/>
      <c r="C2" s="2"/>
      <c r="D2" s="3"/>
      <c r="E2" s="4"/>
      <c r="F2" s="5"/>
      <c r="G2" s="6"/>
      <c r="H2" s="7"/>
      <c r="I2" s="7"/>
      <c r="J2" s="7"/>
      <c r="K2" s="7"/>
      <c r="L2" s="7"/>
      <c r="M2" s="7"/>
      <c r="N2" s="8"/>
      <c r="O2" s="8"/>
      <c r="P2" s="8"/>
    </row>
    <row r="3" spans="1:19" s="9" customFormat="1" ht="18.75" x14ac:dyDescent="0.25">
      <c r="A3" s="1"/>
      <c r="B3" s="2"/>
      <c r="C3" s="2"/>
      <c r="D3" s="3"/>
      <c r="E3" s="4"/>
      <c r="F3" s="5"/>
      <c r="G3" s="6"/>
      <c r="H3" s="7"/>
      <c r="I3" s="7"/>
      <c r="J3" s="7"/>
      <c r="K3" s="7"/>
      <c r="L3" s="7"/>
      <c r="M3" s="7"/>
      <c r="N3" s="8"/>
      <c r="O3" s="8"/>
      <c r="P3" s="8"/>
    </row>
    <row r="4" spans="1:19" s="9" customFormat="1" x14ac:dyDescent="0.25">
      <c r="A4" s="60" t="s">
        <v>2</v>
      </c>
      <c r="B4" s="60"/>
      <c r="C4" s="60"/>
      <c r="D4" s="60"/>
      <c r="E4" s="60"/>
      <c r="F4" s="60"/>
      <c r="G4" s="60"/>
      <c r="H4" s="60"/>
      <c r="I4" s="60"/>
      <c r="J4" s="60"/>
      <c r="K4" s="60"/>
      <c r="L4" s="60"/>
      <c r="M4" s="60"/>
      <c r="N4" s="60"/>
      <c r="O4" s="60"/>
      <c r="P4" s="60"/>
    </row>
    <row r="5" spans="1:19" s="9" customFormat="1" x14ac:dyDescent="0.25">
      <c r="A5" s="60"/>
      <c r="B5" s="60"/>
      <c r="C5" s="60"/>
      <c r="D5" s="60"/>
      <c r="E5" s="60"/>
      <c r="F5" s="60"/>
      <c r="G5" s="60"/>
      <c r="H5" s="60"/>
      <c r="I5" s="60"/>
      <c r="J5" s="60"/>
      <c r="K5" s="60"/>
      <c r="L5" s="60"/>
      <c r="M5" s="60"/>
      <c r="N5" s="60"/>
      <c r="O5" s="60"/>
      <c r="P5" s="60"/>
    </row>
    <row r="6" spans="1:19" s="9" customFormat="1" ht="19.5" thickBot="1" x14ac:dyDescent="0.3">
      <c r="A6" s="10"/>
      <c r="B6" s="10"/>
      <c r="C6" s="10"/>
      <c r="D6" s="10"/>
      <c r="E6" s="10"/>
      <c r="F6" s="10"/>
      <c r="G6" s="11"/>
      <c r="H6" s="11"/>
      <c r="I6" s="11"/>
      <c r="J6" s="11"/>
      <c r="K6" s="11"/>
      <c r="L6" s="11"/>
      <c r="M6" s="11"/>
      <c r="N6" s="10"/>
      <c r="O6" s="10"/>
      <c r="P6" s="10"/>
    </row>
    <row r="7" spans="1:19" s="19" customFormat="1" ht="16.5" hidden="1" outlineLevel="1" thickBot="1" x14ac:dyDescent="0.3">
      <c r="A7" s="12"/>
      <c r="B7" s="13">
        <v>2</v>
      </c>
      <c r="C7" s="13">
        <v>3</v>
      </c>
      <c r="D7" s="14">
        <v>4</v>
      </c>
      <c r="E7" s="15">
        <v>5</v>
      </c>
      <c r="F7" s="16">
        <v>6</v>
      </c>
      <c r="G7" s="6">
        <v>8</v>
      </c>
      <c r="H7" s="7">
        <v>9</v>
      </c>
      <c r="I7" s="7">
        <v>10</v>
      </c>
      <c r="J7" s="7">
        <v>11</v>
      </c>
      <c r="K7" s="7">
        <v>12</v>
      </c>
      <c r="L7" s="7"/>
      <c r="M7" s="7"/>
      <c r="N7" s="17"/>
      <c r="O7" s="17"/>
      <c r="P7" s="18"/>
    </row>
    <row r="8" spans="1:19" ht="31.5" collapsed="1" x14ac:dyDescent="0.25">
      <c r="A8" s="20" t="s">
        <v>3</v>
      </c>
      <c r="B8" s="21" t="s">
        <v>4</v>
      </c>
      <c r="C8" s="21" t="s">
        <v>5</v>
      </c>
      <c r="D8" s="21" t="s">
        <v>6</v>
      </c>
      <c r="E8" s="21" t="s">
        <v>7</v>
      </c>
      <c r="F8" s="21" t="s">
        <v>8</v>
      </c>
      <c r="G8" s="22" t="s">
        <v>9</v>
      </c>
      <c r="H8" s="22" t="s">
        <v>10</v>
      </c>
      <c r="I8" s="22" t="s">
        <v>11</v>
      </c>
      <c r="J8" s="22" t="s">
        <v>12</v>
      </c>
      <c r="K8" s="22" t="s">
        <v>13</v>
      </c>
      <c r="L8" s="22" t="s">
        <v>109</v>
      </c>
      <c r="M8" s="22" t="s">
        <v>15</v>
      </c>
      <c r="N8" s="23" t="s">
        <v>16</v>
      </c>
      <c r="O8" s="23" t="s">
        <v>17</v>
      </c>
      <c r="P8" s="24" t="s">
        <v>18</v>
      </c>
    </row>
    <row r="9" spans="1:19" s="33" customFormat="1" ht="63" x14ac:dyDescent="0.25">
      <c r="A9" s="26">
        <v>148524</v>
      </c>
      <c r="B9" s="27" t="s">
        <v>53</v>
      </c>
      <c r="C9" s="27" t="s">
        <v>54</v>
      </c>
      <c r="D9" s="27" t="s">
        <v>55</v>
      </c>
      <c r="E9" s="27" t="s">
        <v>56</v>
      </c>
      <c r="F9" s="27" t="s">
        <v>57</v>
      </c>
      <c r="G9" s="62">
        <v>1895138.3945080505</v>
      </c>
      <c r="H9" s="62">
        <v>0</v>
      </c>
      <c r="I9" s="62">
        <v>80000</v>
      </c>
      <c r="J9" s="62">
        <v>3607272.0924999998</v>
      </c>
      <c r="K9" s="62">
        <v>60000</v>
      </c>
      <c r="L9" s="63">
        <f>SUM(G9:K9)</f>
        <v>5642410.4870080501</v>
      </c>
      <c r="M9" s="30">
        <v>3.4900556900831152E-2</v>
      </c>
      <c r="N9" s="31" t="s">
        <v>19</v>
      </c>
      <c r="O9" s="31" t="s">
        <v>20</v>
      </c>
      <c r="P9" s="32" t="s">
        <v>21</v>
      </c>
    </row>
    <row r="10" spans="1:19" s="33" customFormat="1" ht="78.75" x14ac:dyDescent="0.25">
      <c r="A10" s="34">
        <v>148526</v>
      </c>
      <c r="B10" s="35" t="s">
        <v>58</v>
      </c>
      <c r="C10" s="35" t="s">
        <v>59</v>
      </c>
      <c r="D10" s="35" t="s">
        <v>55</v>
      </c>
      <c r="E10" s="35" t="s">
        <v>56</v>
      </c>
      <c r="F10" s="35" t="s">
        <v>57</v>
      </c>
      <c r="G10" s="36">
        <v>3399731.1238277005</v>
      </c>
      <c r="H10" s="36">
        <v>281554.3333333332</v>
      </c>
      <c r="I10" s="36">
        <v>718800</v>
      </c>
      <c r="J10" s="36">
        <v>637970</v>
      </c>
      <c r="K10" s="36">
        <v>0</v>
      </c>
      <c r="L10" s="37">
        <f t="shared" ref="L10:L23" si="0">SUM(G10:K10)</f>
        <v>5038055.4571610335</v>
      </c>
      <c r="M10" s="38">
        <v>3.1162380255220997E-2</v>
      </c>
      <c r="N10" s="39" t="s">
        <v>19</v>
      </c>
      <c r="O10" s="39" t="s">
        <v>22</v>
      </c>
      <c r="P10" s="40" t="s">
        <v>23</v>
      </c>
    </row>
    <row r="11" spans="1:19" s="33" customFormat="1" ht="47.25" x14ac:dyDescent="0.25">
      <c r="A11" s="26">
        <v>152978</v>
      </c>
      <c r="B11" s="27" t="s">
        <v>60</v>
      </c>
      <c r="C11" s="27" t="s">
        <v>61</v>
      </c>
      <c r="D11" s="27" t="s">
        <v>55</v>
      </c>
      <c r="E11" s="27" t="s">
        <v>62</v>
      </c>
      <c r="F11" s="27" t="s">
        <v>63</v>
      </c>
      <c r="G11" s="28">
        <v>113596.02344011031</v>
      </c>
      <c r="H11" s="28">
        <v>0</v>
      </c>
      <c r="I11" s="28">
        <v>5000.04</v>
      </c>
      <c r="J11" s="28">
        <v>4172290</v>
      </c>
      <c r="K11" s="28">
        <v>203205</v>
      </c>
      <c r="L11" s="29">
        <f t="shared" si="0"/>
        <v>4494091.0634401105</v>
      </c>
      <c r="M11" s="30">
        <v>2.7797743754775596E-2</v>
      </c>
      <c r="N11" s="31" t="s">
        <v>24</v>
      </c>
      <c r="O11" s="31" t="s">
        <v>25</v>
      </c>
      <c r="P11" s="32" t="s">
        <v>26</v>
      </c>
    </row>
    <row r="12" spans="1:19" s="33" customFormat="1" ht="31.5" x14ac:dyDescent="0.25">
      <c r="A12" s="34">
        <v>153503</v>
      </c>
      <c r="B12" s="35" t="s">
        <v>64</v>
      </c>
      <c r="C12" s="35" t="s">
        <v>65</v>
      </c>
      <c r="D12" s="35" t="s">
        <v>55</v>
      </c>
      <c r="E12" s="35" t="s">
        <v>66</v>
      </c>
      <c r="F12" s="35" t="s">
        <v>67</v>
      </c>
      <c r="G12" s="36">
        <v>2286125.7333590221</v>
      </c>
      <c r="H12" s="36">
        <v>50000</v>
      </c>
      <c r="I12" s="36">
        <v>279600</v>
      </c>
      <c r="J12" s="36">
        <v>1414300.0000000005</v>
      </c>
      <c r="K12" s="36">
        <v>0</v>
      </c>
      <c r="L12" s="37">
        <f t="shared" si="0"/>
        <v>4030025.7333590225</v>
      </c>
      <c r="M12" s="38">
        <v>2.4927314796178827E-2</v>
      </c>
      <c r="N12" s="39" t="s">
        <v>24</v>
      </c>
      <c r="O12" s="39" t="s">
        <v>27</v>
      </c>
      <c r="P12" s="40" t="s">
        <v>28</v>
      </c>
    </row>
    <row r="13" spans="1:19" ht="47.25" x14ac:dyDescent="0.25">
      <c r="A13" s="26">
        <v>152788</v>
      </c>
      <c r="B13" s="27" t="s">
        <v>68</v>
      </c>
      <c r="C13" s="27" t="s">
        <v>69</v>
      </c>
      <c r="D13" s="27" t="s">
        <v>70</v>
      </c>
      <c r="E13" s="27" t="s">
        <v>71</v>
      </c>
      <c r="F13" s="27" t="s">
        <v>72</v>
      </c>
      <c r="G13" s="28">
        <v>174006.37008458845</v>
      </c>
      <c r="H13" s="28">
        <v>0</v>
      </c>
      <c r="I13" s="28">
        <v>3362000</v>
      </c>
      <c r="J13" s="28">
        <v>355000</v>
      </c>
      <c r="K13" s="28">
        <v>0</v>
      </c>
      <c r="L13" s="29">
        <f t="shared" si="0"/>
        <v>3891006.3700845884</v>
      </c>
      <c r="M13" s="30">
        <v>2.4067424646490435E-2</v>
      </c>
      <c r="N13" s="31" t="s">
        <v>29</v>
      </c>
      <c r="O13" s="31" t="s">
        <v>30</v>
      </c>
      <c r="P13" s="32" t="s">
        <v>31</v>
      </c>
      <c r="Q13" s="41"/>
      <c r="R13" s="41"/>
      <c r="S13" s="41"/>
    </row>
    <row r="14" spans="1:19" s="33" customFormat="1" ht="63" x14ac:dyDescent="0.25">
      <c r="A14" s="34">
        <v>21000</v>
      </c>
      <c r="B14" s="35" t="s">
        <v>73</v>
      </c>
      <c r="C14" s="35" t="s">
        <v>74</v>
      </c>
      <c r="D14" s="35" t="s">
        <v>70</v>
      </c>
      <c r="E14" s="35" t="s">
        <v>75</v>
      </c>
      <c r="F14" s="35" t="s">
        <v>76</v>
      </c>
      <c r="G14" s="36">
        <v>234362.08524518256</v>
      </c>
      <c r="H14" s="36">
        <v>2331978.5</v>
      </c>
      <c r="I14" s="36">
        <v>812000</v>
      </c>
      <c r="J14" s="36">
        <v>201000</v>
      </c>
      <c r="K14" s="36">
        <v>0</v>
      </c>
      <c r="L14" s="37">
        <f t="shared" si="0"/>
        <v>3579340.5852451827</v>
      </c>
      <c r="M14" s="38">
        <v>2.2139647593956691E-2</v>
      </c>
      <c r="N14" s="39" t="s">
        <v>24</v>
      </c>
      <c r="O14" s="39" t="s">
        <v>32</v>
      </c>
      <c r="P14" s="40" t="s">
        <v>33</v>
      </c>
    </row>
    <row r="15" spans="1:19" s="33" customFormat="1" ht="63" x14ac:dyDescent="0.25">
      <c r="A15" s="26">
        <v>21800</v>
      </c>
      <c r="B15" s="27" t="s">
        <v>77</v>
      </c>
      <c r="C15" s="27" t="s">
        <v>78</v>
      </c>
      <c r="D15" s="27" t="s">
        <v>70</v>
      </c>
      <c r="E15" s="27" t="s">
        <v>75</v>
      </c>
      <c r="F15" s="27" t="s">
        <v>76</v>
      </c>
      <c r="G15" s="28">
        <v>285139.4740099418</v>
      </c>
      <c r="H15" s="28">
        <v>1717670.3333333333</v>
      </c>
      <c r="I15" s="28">
        <v>767000</v>
      </c>
      <c r="J15" s="28">
        <v>201000</v>
      </c>
      <c r="K15" s="28">
        <v>0</v>
      </c>
      <c r="L15" s="29">
        <f t="shared" si="0"/>
        <v>2970809.8073432753</v>
      </c>
      <c r="M15" s="30">
        <v>1.8375642282933265E-2</v>
      </c>
      <c r="N15" s="31" t="s">
        <v>24</v>
      </c>
      <c r="O15" s="31" t="s">
        <v>32</v>
      </c>
      <c r="P15" s="32" t="s">
        <v>34</v>
      </c>
    </row>
    <row r="16" spans="1:19" s="33" customFormat="1" ht="78.75" x14ac:dyDescent="0.25">
      <c r="A16" s="34">
        <v>120147</v>
      </c>
      <c r="B16" s="35" t="s">
        <v>79</v>
      </c>
      <c r="C16" s="35" t="s">
        <v>80</v>
      </c>
      <c r="D16" s="35" t="s">
        <v>55</v>
      </c>
      <c r="E16" s="35" t="s">
        <v>56</v>
      </c>
      <c r="F16" s="35" t="s">
        <v>57</v>
      </c>
      <c r="G16" s="36">
        <v>1287317.9049976689</v>
      </c>
      <c r="H16" s="36">
        <v>0</v>
      </c>
      <c r="I16" s="36">
        <v>80000</v>
      </c>
      <c r="J16" s="36">
        <v>231729</v>
      </c>
      <c r="K16" s="36">
        <v>1272480</v>
      </c>
      <c r="L16" s="37">
        <f t="shared" si="0"/>
        <v>2871526.9049976692</v>
      </c>
      <c r="M16" s="38">
        <v>1.7761537975816494E-2</v>
      </c>
      <c r="N16" s="39" t="s">
        <v>19</v>
      </c>
      <c r="O16" s="39" t="s">
        <v>35</v>
      </c>
      <c r="P16" s="40" t="s">
        <v>106</v>
      </c>
    </row>
    <row r="17" spans="1:16" s="33" customFormat="1" ht="63" x14ac:dyDescent="0.25">
      <c r="A17" s="26">
        <v>12460</v>
      </c>
      <c r="B17" s="27" t="s">
        <v>81</v>
      </c>
      <c r="C17" s="27" t="s">
        <v>82</v>
      </c>
      <c r="D17" s="27" t="s">
        <v>70</v>
      </c>
      <c r="E17" s="27" t="s">
        <v>75</v>
      </c>
      <c r="F17" s="27" t="s">
        <v>76</v>
      </c>
      <c r="G17" s="28">
        <v>314939.63022607187</v>
      </c>
      <c r="H17" s="28">
        <v>1429400.3333333333</v>
      </c>
      <c r="I17" s="28">
        <v>531000</v>
      </c>
      <c r="J17" s="28">
        <v>96500</v>
      </c>
      <c r="K17" s="28">
        <v>0</v>
      </c>
      <c r="L17" s="29">
        <f t="shared" si="0"/>
        <v>2371839.9635594049</v>
      </c>
      <c r="M17" s="30">
        <v>1.4670775158679481E-2</v>
      </c>
      <c r="N17" s="31" t="s">
        <v>24</v>
      </c>
      <c r="O17" s="31" t="s">
        <v>32</v>
      </c>
      <c r="P17" s="32" t="s">
        <v>36</v>
      </c>
    </row>
    <row r="18" spans="1:16" s="33" customFormat="1" ht="63" x14ac:dyDescent="0.25">
      <c r="A18" s="34">
        <v>152052</v>
      </c>
      <c r="B18" s="35" t="s">
        <v>83</v>
      </c>
      <c r="C18" s="35" t="s">
        <v>84</v>
      </c>
      <c r="D18" s="35" t="s">
        <v>85</v>
      </c>
      <c r="E18" s="35" t="s">
        <v>86</v>
      </c>
      <c r="F18" s="35" t="s">
        <v>87</v>
      </c>
      <c r="G18" s="36">
        <v>1958270.9563136923</v>
      </c>
      <c r="H18" s="36">
        <v>0</v>
      </c>
      <c r="I18" s="36">
        <v>378800</v>
      </c>
      <c r="J18" s="36">
        <v>31000</v>
      </c>
      <c r="K18" s="36">
        <v>0</v>
      </c>
      <c r="L18" s="37">
        <f t="shared" si="0"/>
        <v>2368070.956313692</v>
      </c>
      <c r="M18" s="38">
        <v>1.4647462347223894E-2</v>
      </c>
      <c r="N18" s="39" t="s">
        <v>37</v>
      </c>
      <c r="O18" s="39" t="s">
        <v>38</v>
      </c>
      <c r="P18" s="40" t="s">
        <v>39</v>
      </c>
    </row>
    <row r="19" spans="1:16" ht="47.25" x14ac:dyDescent="0.25">
      <c r="A19" s="26">
        <v>153320</v>
      </c>
      <c r="B19" s="27" t="s">
        <v>88</v>
      </c>
      <c r="C19" s="27" t="s">
        <v>89</v>
      </c>
      <c r="D19" s="27" t="s">
        <v>90</v>
      </c>
      <c r="E19" s="27" t="s">
        <v>91</v>
      </c>
      <c r="F19" s="27" t="s">
        <v>92</v>
      </c>
      <c r="G19" s="28">
        <v>250481.79982566758</v>
      </c>
      <c r="H19" s="28">
        <v>10912.666666666668</v>
      </c>
      <c r="I19" s="28">
        <v>2005522</v>
      </c>
      <c r="J19" s="28">
        <v>0</v>
      </c>
      <c r="K19" s="28">
        <v>0</v>
      </c>
      <c r="L19" s="29">
        <f t="shared" si="0"/>
        <v>2266916.4664923344</v>
      </c>
      <c r="M19" s="30">
        <v>1.4021781525895199E-2</v>
      </c>
      <c r="N19" s="31" t="s">
        <v>40</v>
      </c>
      <c r="O19" s="31" t="s">
        <v>40</v>
      </c>
      <c r="P19" s="32" t="s">
        <v>41</v>
      </c>
    </row>
    <row r="20" spans="1:16" s="33" customFormat="1" ht="47.25" x14ac:dyDescent="0.25">
      <c r="A20" s="34">
        <v>148532</v>
      </c>
      <c r="B20" s="35" t="s">
        <v>93</v>
      </c>
      <c r="C20" s="35" t="s">
        <v>94</v>
      </c>
      <c r="D20" s="35" t="s">
        <v>55</v>
      </c>
      <c r="E20" s="35" t="s">
        <v>56</v>
      </c>
      <c r="F20" s="35" t="s">
        <v>95</v>
      </c>
      <c r="G20" s="36">
        <v>893678.51329699426</v>
      </c>
      <c r="H20" s="36">
        <v>259434.66666666669</v>
      </c>
      <c r="I20" s="36">
        <v>445000</v>
      </c>
      <c r="J20" s="36">
        <v>320900</v>
      </c>
      <c r="K20" s="36">
        <v>303000</v>
      </c>
      <c r="L20" s="37">
        <f t="shared" si="0"/>
        <v>2222013.1799636609</v>
      </c>
      <c r="M20" s="38">
        <v>1.3744036808431495E-2</v>
      </c>
      <c r="N20" s="39" t="s">
        <v>42</v>
      </c>
      <c r="O20" s="39" t="s">
        <v>107</v>
      </c>
      <c r="P20" s="40" t="s">
        <v>108</v>
      </c>
    </row>
    <row r="21" spans="1:16" ht="47.25" x14ac:dyDescent="0.25">
      <c r="A21" s="26">
        <v>152492</v>
      </c>
      <c r="B21" s="27" t="s">
        <v>96</v>
      </c>
      <c r="C21" s="27" t="s">
        <v>97</v>
      </c>
      <c r="D21" s="27" t="s">
        <v>98</v>
      </c>
      <c r="E21" s="27" t="s">
        <v>99</v>
      </c>
      <c r="F21" s="27" t="s">
        <v>100</v>
      </c>
      <c r="G21" s="28">
        <v>0</v>
      </c>
      <c r="H21" s="28">
        <v>6395.3333333333339</v>
      </c>
      <c r="I21" s="28">
        <v>2141800</v>
      </c>
      <c r="J21" s="28">
        <v>0</v>
      </c>
      <c r="K21" s="28">
        <v>0</v>
      </c>
      <c r="L21" s="29">
        <f t="shared" si="0"/>
        <v>2148195.3333333335</v>
      </c>
      <c r="M21" s="30">
        <v>1.3287444016653832E-2</v>
      </c>
      <c r="N21" s="31" t="s">
        <v>43</v>
      </c>
      <c r="O21" s="31" t="s">
        <v>44</v>
      </c>
      <c r="P21" s="32" t="s">
        <v>45</v>
      </c>
    </row>
    <row r="22" spans="1:16" s="33" customFormat="1" ht="94.5" x14ac:dyDescent="0.25">
      <c r="A22" s="34">
        <v>152671</v>
      </c>
      <c r="B22" s="35" t="s">
        <v>101</v>
      </c>
      <c r="C22" s="35" t="s">
        <v>102</v>
      </c>
      <c r="D22" s="35" t="s">
        <v>55</v>
      </c>
      <c r="E22" s="35" t="s">
        <v>66</v>
      </c>
      <c r="F22" s="35" t="s">
        <v>103</v>
      </c>
      <c r="G22" s="36">
        <v>794498.44716072083</v>
      </c>
      <c r="H22" s="36">
        <v>262583</v>
      </c>
      <c r="I22" s="36">
        <v>887642</v>
      </c>
      <c r="J22" s="36">
        <v>92412</v>
      </c>
      <c r="K22" s="36">
        <v>0</v>
      </c>
      <c r="L22" s="37">
        <f t="shared" si="0"/>
        <v>2037135.4471607208</v>
      </c>
      <c r="M22" s="38">
        <v>1.2600494372403043E-2</v>
      </c>
      <c r="N22" s="39" t="s">
        <v>46</v>
      </c>
      <c r="O22" s="39" t="s">
        <v>47</v>
      </c>
      <c r="P22" s="40" t="s">
        <v>48</v>
      </c>
    </row>
    <row r="23" spans="1:16" s="33" customFormat="1" ht="47.25" x14ac:dyDescent="0.25">
      <c r="A23" s="26">
        <v>153102</v>
      </c>
      <c r="B23" s="27" t="s">
        <v>104</v>
      </c>
      <c r="C23" s="27" t="s">
        <v>105</v>
      </c>
      <c r="D23" s="27" t="s">
        <v>55</v>
      </c>
      <c r="E23" s="27" t="s">
        <v>62</v>
      </c>
      <c r="F23" s="27" t="s">
        <v>63</v>
      </c>
      <c r="G23" s="28">
        <v>1385757.5065930467</v>
      </c>
      <c r="H23" s="28">
        <v>306089.99999999988</v>
      </c>
      <c r="I23" s="28">
        <v>315000</v>
      </c>
      <c r="J23" s="28">
        <v>11040</v>
      </c>
      <c r="K23" s="28">
        <v>0</v>
      </c>
      <c r="L23" s="29">
        <f t="shared" si="0"/>
        <v>2017887.5065930467</v>
      </c>
      <c r="M23" s="30">
        <v>1.2481438191263315E-2</v>
      </c>
      <c r="N23" s="31" t="s">
        <v>49</v>
      </c>
      <c r="O23" s="31" t="s">
        <v>50</v>
      </c>
      <c r="P23" s="32" t="s">
        <v>51</v>
      </c>
    </row>
    <row r="24" spans="1:16" ht="16.5" outlineLevel="1" thickBot="1" x14ac:dyDescent="0.3">
      <c r="A24" s="42"/>
      <c r="B24" s="43"/>
      <c r="C24" s="43"/>
      <c r="D24" s="43"/>
      <c r="E24" s="43"/>
      <c r="F24" s="43"/>
      <c r="G24" s="44"/>
      <c r="H24" s="44"/>
      <c r="I24" s="44"/>
      <c r="J24" s="44"/>
      <c r="K24" s="44"/>
      <c r="L24" s="45"/>
      <c r="M24" s="46"/>
      <c r="N24" s="47"/>
      <c r="O24" s="47"/>
      <c r="P24" s="48"/>
    </row>
    <row r="25" spans="1:16" s="52" customFormat="1" x14ac:dyDescent="0.25">
      <c r="A25" s="20"/>
      <c r="B25" s="21"/>
      <c r="C25" s="21" t="s">
        <v>14</v>
      </c>
      <c r="D25" s="21"/>
      <c r="E25" s="21"/>
      <c r="F25" s="21"/>
      <c r="G25" s="61">
        <f t="shared" ref="G25:L25" si="1">SUM(G9:G24)</f>
        <v>15273043.962888459</v>
      </c>
      <c r="H25" s="61">
        <f t="shared" si="1"/>
        <v>6656019.166666666</v>
      </c>
      <c r="I25" s="61">
        <f t="shared" si="1"/>
        <v>12809164.039999999</v>
      </c>
      <c r="J25" s="61">
        <f t="shared" si="1"/>
        <v>11372413.092499999</v>
      </c>
      <c r="K25" s="61">
        <f t="shared" si="1"/>
        <v>1838685</v>
      </c>
      <c r="L25" s="61">
        <f t="shared" si="1"/>
        <v>47949325.262055129</v>
      </c>
      <c r="M25" s="49">
        <v>0.29658568062675372</v>
      </c>
      <c r="N25" s="23"/>
      <c r="O25" s="50"/>
      <c r="P25" s="51"/>
    </row>
    <row r="27" spans="1:16" x14ac:dyDescent="0.25">
      <c r="C27" s="54" t="s">
        <v>52</v>
      </c>
      <c r="G27" s="55">
        <v>0.21199596685083921</v>
      </c>
      <c r="H27" s="55">
        <v>0.36371605363835058</v>
      </c>
      <c r="I27" s="55">
        <v>0.31720050900442098</v>
      </c>
      <c r="J27" s="55">
        <v>0.41628078770883686</v>
      </c>
      <c r="K27" s="55">
        <v>0.50708454208267917</v>
      </c>
      <c r="L27" s="55">
        <v>0.29658568062675372</v>
      </c>
      <c r="M27" s="55"/>
      <c r="N27" s="56"/>
      <c r="O27" s="56"/>
    </row>
    <row r="28" spans="1:16" x14ac:dyDescent="0.25">
      <c r="L28" s="55"/>
      <c r="M28" s="55"/>
    </row>
    <row r="56" spans="3:3" x14ac:dyDescent="0.25">
      <c r="C56" s="59"/>
    </row>
    <row r="57" spans="3:3" x14ac:dyDescent="0.25">
      <c r="C57" s="59"/>
    </row>
    <row r="58" spans="3:3" x14ac:dyDescent="0.25">
      <c r="C58" s="59"/>
    </row>
    <row r="59" spans="3:3" x14ac:dyDescent="0.25">
      <c r="C59" s="59"/>
    </row>
    <row r="60" spans="3:3" x14ac:dyDescent="0.25">
      <c r="C60" s="59"/>
    </row>
    <row r="61" spans="3:3" x14ac:dyDescent="0.25">
      <c r="C61" s="59"/>
    </row>
    <row r="62" spans="3:3" x14ac:dyDescent="0.25">
      <c r="C62" s="59"/>
    </row>
    <row r="63" spans="3:3" x14ac:dyDescent="0.25">
      <c r="C63" s="59"/>
    </row>
    <row r="64" spans="3:3" x14ac:dyDescent="0.25">
      <c r="C64" s="59"/>
    </row>
    <row r="65" spans="3:3" x14ac:dyDescent="0.25">
      <c r="C65" s="59"/>
    </row>
    <row r="66" spans="3:3" x14ac:dyDescent="0.25">
      <c r="C66" s="59"/>
    </row>
    <row r="67" spans="3:3" x14ac:dyDescent="0.25">
      <c r="C67" s="59"/>
    </row>
    <row r="68" spans="3:3" x14ac:dyDescent="0.25">
      <c r="C68" s="59"/>
    </row>
    <row r="69" spans="3:3" x14ac:dyDescent="0.25">
      <c r="C69" s="59"/>
    </row>
    <row r="70" spans="3:3" x14ac:dyDescent="0.25">
      <c r="C70" s="59"/>
    </row>
    <row r="71" spans="3:3" x14ac:dyDescent="0.25">
      <c r="C71" s="59"/>
    </row>
    <row r="72" spans="3:3" x14ac:dyDescent="0.25">
      <c r="C72" s="59"/>
    </row>
    <row r="73" spans="3:3" x14ac:dyDescent="0.25">
      <c r="C73" s="59"/>
    </row>
    <row r="74" spans="3:3" x14ac:dyDescent="0.25">
      <c r="C74" s="59"/>
    </row>
    <row r="75" spans="3:3" x14ac:dyDescent="0.25">
      <c r="C75" s="59"/>
    </row>
    <row r="76" spans="3:3" x14ac:dyDescent="0.25">
      <c r="C76" s="59"/>
    </row>
    <row r="77" spans="3:3" x14ac:dyDescent="0.25">
      <c r="C77" s="59"/>
    </row>
    <row r="78" spans="3:3" x14ac:dyDescent="0.25">
      <c r="C78" s="59"/>
    </row>
    <row r="79" spans="3:3" x14ac:dyDescent="0.25">
      <c r="C79" s="59"/>
    </row>
    <row r="80" spans="3:3" x14ac:dyDescent="0.25">
      <c r="C80" s="59"/>
    </row>
    <row r="81" spans="3:3" x14ac:dyDescent="0.25">
      <c r="C81" s="59"/>
    </row>
    <row r="82" spans="3:3" x14ac:dyDescent="0.25">
      <c r="C82" s="59"/>
    </row>
  </sheetData>
  <autoFilter ref="A8:P23"/>
  <mergeCells count="1">
    <mergeCell ref="A4:P5"/>
  </mergeCells>
  <printOptions horizontalCentered="1"/>
  <pageMargins left="0.7" right="0.7" top="0.75" bottom="0.75" header="0.3" footer="0.3"/>
  <pageSetup paperSize="5" scale="4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Top 15 Projects</vt:lpstr>
      <vt:lpstr>'Top 15 Projects'!Print_Area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Taryn S. Presley</dc:creator>
  <cp:lastModifiedBy>Taryn S. Presley</cp:lastModifiedBy>
  <cp:lastPrinted>2017-03-24T21:23:47Z</cp:lastPrinted>
  <dcterms:created xsi:type="dcterms:W3CDTF">2017-03-24T21:22:27Z</dcterms:created>
  <dcterms:modified xsi:type="dcterms:W3CDTF">2017-03-27T23:21:56Z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