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7\FY17 Operating Plan and Budget\Budget Templates\Round 1 - Published 05 Mar 2016\"/>
    </mc:Choice>
  </mc:AlternateContent>
  <bookViews>
    <workbookView xWindow="0" yWindow="0" windowWidth="28800" windowHeight="14235"/>
  </bookViews>
  <sheets>
    <sheet name="To Publish"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pl2">#REF!</definedName>
    <definedName name="___pl12">#REF!</definedName>
    <definedName name="__pl2">#REF!</definedName>
    <definedName name="_xlnm._FilterDatabase" localSheetId="0" hidden="1">'To Publish'!$A$7:$P$7</definedName>
    <definedName name="_pl12">#REF!</definedName>
    <definedName name="_pl2">#REF!</definedName>
    <definedName name="a">'[2]Code-Ref'!#REF!</definedName>
    <definedName name="aa">#REF!</definedName>
    <definedName name="adsdfasfd">#REF!</definedName>
    <definedName name="adsfa">#REF!</definedName>
    <definedName name="asdf">#REF!</definedName>
    <definedName name="asdfas">#REF!</definedName>
    <definedName name="b">#REF!</definedName>
    <definedName name="BDGTMO">'[3]FY14 Budget'!$NG$3</definedName>
    <definedName name="Category_Type">[4]Lists!$A$3:$A$14</definedName>
    <definedName name="dadadasd">#REF!</definedName>
    <definedName name="dasdasda">#REF!</definedName>
    <definedName name="DATASET">#REF!</definedName>
    <definedName name="Departments">'[5]drop down data'!$A$2:$A$22</definedName>
    <definedName name="dv">#REF!</definedName>
    <definedName name="ef">#REF!</definedName>
    <definedName name="efEQF">#REF!</definedName>
    <definedName name="erfg">#REF!</definedName>
    <definedName name="FCASTMO">'[3]FY14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HTML_OS" hidden="1">0</definedName>
    <definedName name="HTML_PathFile" hidden="1">"W:\MSOFFICE\isq1rel2.htm"</definedName>
    <definedName name="HTML_Title" hidden="1">""</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g_status">'[6]Project Tracking'!#REF!</definedName>
    <definedName name="LSP">'[7]drop down data'!$E$2:$E$11</definedName>
    <definedName name="Month">'[6]Project Tracking'!$A$165:$A$177</definedName>
    <definedName name="Month1_Ending_Bal">#REF!</definedName>
    <definedName name="monthName">[8]Settings!$G$6</definedName>
    <definedName name="Name">[9]Lists!$C$1:$G$61</definedName>
    <definedName name="Orgs">'[6]Project Tracking'!$A$2:$A$7</definedName>
    <definedName name="Orgs2">'[10]Data for drop downs'!$A$2:$A$6</definedName>
    <definedName name="pl">#REF!</definedName>
    <definedName name="plall">#REF!</definedName>
    <definedName name="_xlnm.Print_Area" localSheetId="0">'To Publish'!$A$1:$P$23</definedName>
    <definedName name="project1">'[2]Code-Ref'!#REF!</definedName>
    <definedName name="PStatus">'[7]drop down data'!$G$2:$G$10</definedName>
    <definedName name="qerewqrfwe">#REF!</definedName>
    <definedName name="QuartersFY">'[7]drop down data'!$A$28:$A$33</definedName>
    <definedName name="qwe">#REF!</definedName>
    <definedName name="rehgera">#REF!</definedName>
    <definedName name="SalesArea">'[6]Project Tracking'!$A$119:$A$146</definedName>
    <definedName name="sd">#REF!</definedName>
    <definedName name="sdfsdf">'[11]Cash Flow'!#REF!</definedName>
    <definedName name="sdfsfd">'[11]Cash Flow'!#REF!</definedName>
    <definedName name="sdv">#REF!</definedName>
    <definedName name="ST">#REF!</definedName>
    <definedName name="Status">'[6]Project Tracking'!$A$103:$A$111</definedName>
    <definedName name="Theatres">'[6]Project Tracking'!$A$15:$A$21</definedName>
    <definedName name="Theatres2">'[10]Data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Vendors">'[6]Project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 l="1"/>
  <c r="L23" i="1"/>
  <c r="K23" i="1"/>
  <c r="J23" i="1"/>
  <c r="I23" i="1"/>
  <c r="H23" i="1"/>
</calcChain>
</file>

<file path=xl/sharedStrings.xml><?xml version="1.0" encoding="utf-8"?>
<sst xmlns="http://schemas.openxmlformats.org/spreadsheetml/2006/main" count="154" uniqueCount="99">
  <si>
    <t>ICANN</t>
  </si>
  <si>
    <t>FY17 Draft Budget - Top 15 Baseline Projects</t>
  </si>
  <si>
    <t>The information below summarizes the top 15 FY17 baseline projects per the Draft FY17 Operating Plan and Budget.  The top 15 projects were determined by the total dollars allocated to each project. The list excludes initiatives, depreciation, allocation to new gTLD Program, and contingency. If you have comments and/ or questions regarding the list, please submit them at https://www.icann.org/public-comments/op-budget-fy17-five-year-2016-03-05-en so they may be addressed in the formal Report of Public Comments. As a reminder, the deadline to submit public comments is 30 Apr 2016.</t>
  </si>
  <si>
    <t>Project ID</t>
  </si>
  <si>
    <t>Project Name</t>
  </si>
  <si>
    <t>Project Description</t>
  </si>
  <si>
    <t>Objective</t>
  </si>
  <si>
    <t>Goal</t>
  </si>
  <si>
    <t>Portfolio</t>
  </si>
  <si>
    <t>Pers-
onnel</t>
  </si>
  <si>
    <t>Travel &amp; Meetings</t>
  </si>
  <si>
    <t>Professional Services</t>
  </si>
  <si>
    <t>Admin</t>
  </si>
  <si>
    <t>Capital</t>
  </si>
  <si>
    <t>Total</t>
  </si>
  <si>
    <t>Managing Group(s)</t>
  </si>
  <si>
    <t>Cross-functional team(s)</t>
  </si>
  <si>
    <t>Additional notes</t>
  </si>
  <si>
    <t>FY17 Infrastructure projects and Services Ongoing</t>
  </si>
  <si>
    <t>All on-going infrastructure projects and services to maintain adequate performance of the systems supporting all ICANN operations.</t>
  </si>
  <si>
    <t>Information Technology and Cybersecurity</t>
  </si>
  <si>
    <t>IT Infrastructure</t>
  </si>
  <si>
    <t>Admin includes software licenses costs for ICANN operational systems, maintenance  on network equipment, rent for co-location facilities, data lines for wide area network, other IT infrastructure costs. Personnel costs consist primarily of user support, operations, content management of the ICANN web sites, IT meetings support, etc..</t>
  </si>
  <si>
    <t>FY17 General Administration Activities &amp; Personnel</t>
  </si>
  <si>
    <t>FY16 General Administration expenses - travel, training, stationary etc.</t>
  </si>
  <si>
    <t>IT Admin; Cybersecurity; IT PMO; IT Infrastructure; Community Facing Solutions; Staff Solutions; DNS Engineering; Contracted Parties</t>
  </si>
  <si>
    <t>Admin primarily includes software licenses costs for contracted parties systems.  Personnel and travel &amp; meetings costs consist primarilyof IT Admin and PMO, Community Facing Solutions, and Contracted Parties and Services.</t>
  </si>
  <si>
    <t>FY 17 - Ongoing - Administrative Services - Hub Offices</t>
  </si>
  <si>
    <t>Administration of the ongoing operations of the Hub Offices</t>
  </si>
  <si>
    <t>Operations</t>
  </si>
  <si>
    <t>Global Human Resources; Administrative; APAC Operations</t>
  </si>
  <si>
    <t>Includes rent and facilities costs for HUB offices in the APAC, EMEA, and Americas regions.</t>
  </si>
  <si>
    <t>FY17 Finance and Procurement Operational Activities</t>
  </si>
  <si>
    <t xml:space="preserve">All FY17 finance &amp; procurement on-going operational activities </t>
  </si>
  <si>
    <t>Finance &amp; Procurement; APAC Operations</t>
  </si>
  <si>
    <t>Includes internal and external costs for accounts payable, billing, payroll services, general accounting, audit, procurement and financial planning and analysis activities.</t>
  </si>
  <si>
    <t>On-going Language Services Support (All Services) - FY17</t>
  </si>
  <si>
    <t>Provision of translations, transcription, teleconference interpretation and scribing support throughout the organization. Including Scribing support for Board meetings, retreats and workshops.</t>
  </si>
  <si>
    <t>Strategic Communications</t>
  </si>
  <si>
    <t>Language services</t>
  </si>
  <si>
    <t>Focuses on multilingualism best practices recognized by international organizations in support of the global ICANN community</t>
  </si>
  <si>
    <t>FY17 New gTLD Contracting and PreDelegation Operations</t>
  </si>
  <si>
    <t>Program Operations to support New gTLD Contracting, as well as prior to delegation operations including Pre-Delegation Testing, Registry On-boarding and Transition to Delegation. Module 5 of the AGB.</t>
  </si>
  <si>
    <t>New gTLD Program</t>
  </si>
  <si>
    <t>gTLD Program</t>
  </si>
  <si>
    <t>ICANN 58 MEETING COSTS TRACKING</t>
  </si>
  <si>
    <t>Organization-wide cost tracking for ICANN 58. This includes all travel and meeting costs, professional services, administration, and technical services. This does not include the labor for attending.</t>
  </si>
  <si>
    <t>All departments</t>
  </si>
  <si>
    <t>This project does not include constituency travel or internal labor for ICANN staff attending ICANN meetings. Constituency travel support for ICANN 58 is tracked separately in project 124182 Internal labor for ICANN staff attending ICANN meetings is tracked in ongoing department activities projects.</t>
  </si>
  <si>
    <t>ICANN 57 MEETING COSTS TRACKING</t>
  </si>
  <si>
    <t>Organization-wide cost tracking for ICANN 57. This includes all travel and meeting costs, professional services, administration, and technical services. This does not include the labor for attending.</t>
  </si>
  <si>
    <t>This project does not include constituency travel or internal labor for ICANN staff attending ICANN meetings. Constituency travel support for ICANN 57 is tracked separately in project 124181. Internal labor for ICANN staff attending ICANN meetings is tracked in ongoing department activities projects.</t>
  </si>
  <si>
    <t>Operations - Enterprise Resource Planning (ERP)</t>
  </si>
  <si>
    <t xml:space="preserve">Operationalize the Enterprise Resource Planning (ERP) system. </t>
  </si>
  <si>
    <t>IT PMO; IT Infrastructure; Staff Solutions; Global Human Resources; Finance &amp; Procurement</t>
  </si>
  <si>
    <t>Implementation of the process management software that will allow ICANN to use a system of integrated applications to manage the business and automate back office functions.</t>
  </si>
  <si>
    <t>FY17 Outsourcing</t>
  </si>
  <si>
    <t xml:space="preserve">Ongoing development, testing and content management as provided by our outsource partner in India in support of the ICANN community </t>
  </si>
  <si>
    <t>IT PMO</t>
  </si>
  <si>
    <t xml:space="preserve">Global sourcing of IT asset development, quality assurance and content management services to improve efficiency, quality and costs. 
</t>
  </si>
  <si>
    <t>ICANN 59 MEETING COSTS TRACKING</t>
  </si>
  <si>
    <t>Organization-wide cost tracking for ICANN 59. This includes all travel and meeting costs, professional services, administration, and technical services. This does not include the labor for attending.</t>
  </si>
  <si>
    <t>This project does not include constituency travel or internal labor for ICANN staff attending ICANN meetings. Constituency travel support for ICANN 59 is tracked separately in project 124183. Internal labor for ICANN staff attending ICANN meetings is tracked in ongoing department activities projects.</t>
  </si>
  <si>
    <t>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</si>
  <si>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</si>
  <si>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Contractual Compliance &amp; Safeguards</t>
  </si>
  <si>
    <t>Contractual Compliance</t>
  </si>
  <si>
    <t>FY17 - Litigation Management</t>
  </si>
  <si>
    <t>Monitor and Manage ICANN Litigation matters and issues.</t>
  </si>
  <si>
    <t>Governance</t>
  </si>
  <si>
    <t>Legal</t>
  </si>
  <si>
    <t>Legal fees.</t>
  </si>
  <si>
    <t>FY17 New gTLD Program Support Activities</t>
  </si>
  <si>
    <t>Tracks all activities prior to New gTLD Contracting Operations</t>
  </si>
  <si>
    <t>For the delivery of services to New gTLD applicants prior to offering of the Registry Agreement, including third party vendors for application evaluation, objections, contention resolution, and management of continued operations.</t>
  </si>
  <si>
    <t>FY17 Office of the CEO Management</t>
  </si>
  <si>
    <t xml:space="preserve">Central coordinating point for activities related to the President and CEO’s Office.  </t>
  </si>
  <si>
    <t>CEO and Ombudsman</t>
  </si>
  <si>
    <t>Office of the CEO</t>
  </si>
  <si>
    <t>All costs for the Office of the CEO activities</t>
  </si>
  <si>
    <t>3: Advance organizational, technological and operational excellence</t>
  </si>
  <si>
    <t>3.2 Ensure structured coordination of ICANN’s technical resources</t>
  </si>
  <si>
    <t xml:space="preserve">3.2.1 Cybersecurity Hardening and Control </t>
  </si>
  <si>
    <t>3.2.2 IT Infrastructure and Service Scaling</t>
  </si>
  <si>
    <t>3.1 Ensure ICANN’s long-term financial accountability, stability and sustainability</t>
  </si>
  <si>
    <t>3.1.5 Support Operations</t>
  </si>
  <si>
    <t>3.1.3 Finance and Procurement</t>
  </si>
  <si>
    <t>1: Evolve and further globalize ICANN</t>
  </si>
  <si>
    <t>1.1 Further globalize and regionalize ICANN functions</t>
  </si>
  <si>
    <t>1.1.3 Language Services</t>
  </si>
  <si>
    <t>2: Support a healthy, stable and resilient unique identifier ecosystem</t>
  </si>
  <si>
    <t>2.3 Support the evolution of domain name marketplace to be robust, stable and trusted</t>
  </si>
  <si>
    <t>2.3.5 New gTLD Program</t>
  </si>
  <si>
    <t>4: Promote ICANN’s role and multistakeholder approach</t>
  </si>
  <si>
    <t>4.4 Promote role clarity and establish mechanisms to increase trust within ecosystem rooted in the public interest</t>
  </si>
  <si>
    <t>4.4.1 Contractual Compliance Functions</t>
  </si>
  <si>
    <t>5: Develop and implement a global public interest framework bounded by ICANN's mission</t>
  </si>
  <si>
    <t>5.1 Act as a steward of the public interest</t>
  </si>
  <si>
    <t>5.1.3 Legal Internal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</si>
</sst>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0.0,,\)"/>
  </numFmts>
  <fonts count="11" x14ac:knownFonts="1">
    <font>
      <sz val="11"/>
      <color theme="1"/>
      <name val="Calibri"/>
      <family val="2"/>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2"/>
      <color theme="1"/>
      <name val="Calibri"/>
      <family val="2"/>
    </font>
    <font>
      <sz val="12"/>
      <color rgb="FFFF0000"/>
      <name val="Calibri"/>
      <family val="2"/>
      <scheme val="minor"/>
    </font>
    <font>
      <sz val="12"/>
      <name val="Calibri"/>
      <family val="2"/>
      <scheme val="minor"/>
    </font>
    <font>
      <sz val="11"/>
      <color indexed="8"/>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s>
  <borders count="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indexed="64"/>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bottom/>
      <diagonal/>
    </border>
  </borders>
  <cellStyleXfs count="6">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9" fillId="0" borderId="0"/>
    <xf numFmtId="44" fontId="9" fillId="0" borderId="0" applyFont="0" applyFill="0" applyBorder="0" applyAlignment="0" applyProtection="0"/>
  </cellStyleXfs>
  <cellXfs count="41">
    <xf numFmtId="0" fontId="0" fillId="0" borderId="0" xfId="0"/>
    <xf numFmtId="0" fontId="2" fillId="2" borderId="0" xfId="3" applyFont="1" applyFill="1" applyAlignment="1">
      <alignment vertical="center"/>
    </xf>
    <xf numFmtId="0" fontId="3" fillId="2" borderId="0" xfId="3" applyFont="1" applyFill="1" applyBorder="1" applyAlignment="1">
      <alignment horizontal="left" vertical="center" wrapText="1"/>
    </xf>
    <xf numFmtId="0" fontId="4" fillId="2" borderId="0" xfId="3" applyFont="1" applyFill="1" applyAlignment="1">
      <alignment vertical="top" wrapText="1"/>
    </xf>
    <xf numFmtId="0" fontId="6" fillId="2" borderId="0" xfId="0" applyFont="1" applyFill="1" applyAlignment="1">
      <alignment wrapText="1"/>
    </xf>
    <xf numFmtId="0" fontId="7" fillId="2" borderId="0" xfId="3" applyFont="1" applyFill="1" applyBorder="1" applyAlignment="1">
      <alignment horizontal="left" vertical="center" wrapText="1"/>
    </xf>
    <xf numFmtId="164" fontId="8" fillId="2" borderId="0" xfId="1" applyNumberFormat="1" applyFont="1" applyFill="1" applyAlignment="1">
      <alignment horizontal="center" vertical="center"/>
    </xf>
    <xf numFmtId="164" fontId="4" fillId="2" borderId="0" xfId="1" applyNumberFormat="1" applyFont="1" applyFill="1" applyAlignment="1">
      <alignment horizontal="center" vertical="center"/>
    </xf>
    <xf numFmtId="164" fontId="4" fillId="2" borderId="0" xfId="1" applyNumberFormat="1" applyFont="1" applyFill="1" applyAlignment="1">
      <alignment horizontal="left" vertical="center" wrapText="1"/>
    </xf>
    <xf numFmtId="0" fontId="6" fillId="2" borderId="0" xfId="0" applyFont="1" applyFill="1"/>
    <xf numFmtId="0" fontId="2" fillId="2" borderId="0" xfId="3" applyFont="1" applyFill="1" applyAlignment="1">
      <alignment horizontal="left" vertical="center" wrapText="1"/>
    </xf>
    <xf numFmtId="0" fontId="3" fillId="2" borderId="0" xfId="3" applyFont="1" applyFill="1" applyAlignment="1">
      <alignment vertical="center"/>
    </xf>
    <xf numFmtId="164" fontId="6" fillId="2" borderId="0" xfId="1" applyNumberFormat="1" applyFont="1" applyFill="1" applyAlignment="1">
      <alignment horizontal="left" wrapText="1"/>
    </xf>
    <xf numFmtId="0" fontId="10" fillId="3" borderId="1" xfId="4" applyFont="1" applyFill="1" applyBorder="1" applyAlignment="1">
      <alignment horizontal="left" vertical="center"/>
    </xf>
    <xf numFmtId="0" fontId="10" fillId="3" borderId="2" xfId="4" applyFont="1" applyFill="1" applyBorder="1" applyAlignment="1">
      <alignment horizontal="left" vertical="center" wrapText="1"/>
    </xf>
    <xf numFmtId="164" fontId="10" fillId="3" borderId="2" xfId="1" applyNumberFormat="1" applyFont="1" applyFill="1" applyBorder="1" applyAlignment="1">
      <alignment horizontal="center" vertical="center" wrapText="1"/>
    </xf>
    <xf numFmtId="164" fontId="10" fillId="3" borderId="3" xfId="1" applyNumberFormat="1" applyFont="1" applyFill="1" applyBorder="1" applyAlignment="1">
      <alignment horizontal="center" vertical="center" wrapText="1"/>
    </xf>
    <xf numFmtId="164" fontId="10" fillId="3" borderId="3" xfId="1" applyNumberFormat="1" applyFont="1" applyFill="1" applyBorder="1" applyAlignment="1">
      <alignment horizontal="left" vertical="center" wrapText="1"/>
    </xf>
    <xf numFmtId="164" fontId="10" fillId="3" borderId="4" xfId="1" applyNumberFormat="1" applyFont="1" applyFill="1" applyBorder="1" applyAlignment="1">
      <alignment horizontal="left" vertical="center" wrapText="1"/>
    </xf>
    <xf numFmtId="0" fontId="6" fillId="2" borderId="0" xfId="0" applyFont="1" applyFill="1" applyAlignment="1">
      <alignment horizontal="left"/>
    </xf>
    <xf numFmtId="0" fontId="6" fillId="2" borderId="5" xfId="5" applyNumberFormat="1" applyFont="1" applyFill="1" applyBorder="1" applyAlignment="1">
      <alignment horizontal="left" vertical="center"/>
    </xf>
    <xf numFmtId="165" fontId="6" fillId="2" borderId="6" xfId="5" applyNumberFormat="1" applyFont="1" applyFill="1" applyBorder="1" applyAlignment="1">
      <alignment horizontal="left" vertical="center" wrapText="1"/>
    </xf>
    <xf numFmtId="164" fontId="6" fillId="2" borderId="6" xfId="1" applyNumberFormat="1" applyFont="1" applyFill="1" applyBorder="1" applyAlignment="1">
      <alignment horizontal="center" vertical="center"/>
    </xf>
    <xf numFmtId="164" fontId="6" fillId="2" borderId="7" xfId="1" applyNumberFormat="1" applyFont="1" applyFill="1" applyBorder="1" applyAlignment="1">
      <alignment horizontal="center" vertical="center"/>
    </xf>
    <xf numFmtId="164" fontId="6" fillId="2" borderId="7" xfId="1" applyNumberFormat="1" applyFont="1" applyFill="1" applyBorder="1" applyAlignment="1">
      <alignment horizontal="left" vertical="center" wrapText="1"/>
    </xf>
    <xf numFmtId="0" fontId="6" fillId="2" borderId="8" xfId="1" applyNumberFormat="1" applyFont="1" applyFill="1" applyBorder="1" applyAlignment="1">
      <alignment horizontal="left" vertical="center" wrapText="1"/>
    </xf>
    <xf numFmtId="0" fontId="6" fillId="4" borderId="5" xfId="5" applyNumberFormat="1" applyFont="1" applyFill="1" applyBorder="1" applyAlignment="1">
      <alignment horizontal="left" vertical="center"/>
    </xf>
    <xf numFmtId="165" fontId="6" fillId="4" borderId="6" xfId="5" applyNumberFormat="1" applyFont="1" applyFill="1" applyBorder="1" applyAlignment="1">
      <alignment horizontal="left" vertical="center" wrapText="1"/>
    </xf>
    <xf numFmtId="164" fontId="6" fillId="4" borderId="6" xfId="1" applyNumberFormat="1" applyFont="1" applyFill="1" applyBorder="1" applyAlignment="1">
      <alignment horizontal="center" vertical="center"/>
    </xf>
    <xf numFmtId="164" fontId="6" fillId="4" borderId="7" xfId="1" applyNumberFormat="1" applyFont="1" applyFill="1" applyBorder="1" applyAlignment="1">
      <alignment horizontal="center" vertical="center"/>
    </xf>
    <xf numFmtId="164" fontId="6" fillId="4" borderId="7" xfId="1" applyNumberFormat="1" applyFont="1" applyFill="1" applyBorder="1" applyAlignment="1">
      <alignment horizontal="left" vertical="center" wrapText="1"/>
    </xf>
    <xf numFmtId="164" fontId="6" fillId="4" borderId="8" xfId="1" applyNumberFormat="1" applyFont="1" applyFill="1" applyBorder="1" applyAlignment="1">
      <alignment horizontal="left" vertical="center" wrapText="1"/>
    </xf>
    <xf numFmtId="164" fontId="6" fillId="2" borderId="8" xfId="1" applyNumberFormat="1" applyFont="1" applyFill="1" applyBorder="1" applyAlignment="1">
      <alignment horizontal="left" vertical="center" wrapText="1"/>
    </xf>
    <xf numFmtId="0" fontId="6" fillId="4" borderId="8" xfId="1" applyNumberFormat="1" applyFont="1" applyFill="1" applyBorder="1" applyAlignment="1">
      <alignment horizontal="left" vertical="center" wrapText="1"/>
    </xf>
    <xf numFmtId="0" fontId="6" fillId="2" borderId="0" xfId="0" applyNumberFormat="1" applyFont="1" applyFill="1" applyAlignment="1">
      <alignment horizontal="left"/>
    </xf>
    <xf numFmtId="0" fontId="6" fillId="2" borderId="0" xfId="0" applyFont="1" applyFill="1" applyAlignment="1">
      <alignment horizontal="left" wrapText="1"/>
    </xf>
    <xf numFmtId="164" fontId="6" fillId="2" borderId="0" xfId="1" applyNumberFormat="1" applyFont="1" applyFill="1" applyAlignment="1">
      <alignment horizontal="center"/>
    </xf>
    <xf numFmtId="164" fontId="6" fillId="2" borderId="0" xfId="1" applyNumberFormat="1" applyFont="1" applyFill="1" applyAlignment="1">
      <alignment horizontal="left"/>
    </xf>
    <xf numFmtId="9" fontId="6" fillId="2" borderId="0" xfId="2" applyFont="1" applyFill="1" applyAlignment="1">
      <alignment horizontal="left"/>
    </xf>
    <xf numFmtId="9" fontId="6" fillId="2" borderId="0" xfId="2" applyFont="1" applyFill="1" applyAlignment="1">
      <alignment horizontal="left" wrapText="1"/>
    </xf>
    <xf numFmtId="0" fontId="0" fillId="2" borderId="0" xfId="0" applyFill="1"/>
  </cellXfs>
  <cellStyles count="6">
    <cellStyle name="Comma" xfId="1" builtinId="3"/>
    <cellStyle name="Currency 3" xfId="5"/>
    <cellStyle name="Normal" xfId="0" builtinId="0"/>
    <cellStyle name="Normal 2 18" xfId="4"/>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P_15_Projects_FY17%20v1.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jali.vaswani\AppData\Local\Microsoft\Windows\Temporary%20Internet%20Files\Content.Outlook\TFNBPZEF\Budget%20Ready%20Recap-A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jali.vaswani\AppData\Local\Microsoft\Windows\Temporary%20Internet%20Files\Content.Outlook\TFNBPZEF\TMU_Project_Tracking_Master_2009.xlsb"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MU_Project_Tracking_Master_Jan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gTLD\Budget\FY13\Macintosh%20HDUsers\CMR14\Documents\ICANN\1-PROJECTS\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raft%20FY17%20Budget%20Template%20-%20Consolidated%20-%20Published%2005Ma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 Publish"/>
      <sheetName val="Detail old"/>
      <sheetName val="Top 15 Project "/>
      <sheetName val="FY17 Projects in Workfront (Bud"/>
      <sheetName val="Top 15 Project old"/>
      <sheetName val="Pivot by Dept old"/>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sheetData sheetId="1"/>
      <sheetData sheetId="2">
        <row r="6">
          <cell r="NG6">
            <v>3</v>
          </cell>
        </row>
      </sheetData>
      <sheetData sheetId="3"/>
      <sheetData sheetId="4">
        <row r="3">
          <cell r="NG3">
            <v>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sheetData sheetId="2"/>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sheetData sheetId="8"/>
      <sheetData sheetId="9"/>
      <sheetData sheetId="10"/>
      <sheetData sheetId="11"/>
      <sheetData sheetId="12"/>
      <sheetData sheetId="13"/>
      <sheetData sheetId="14"/>
      <sheetData sheetId="15"/>
      <sheetData sheetId="16"/>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Publish - Proj ALL"/>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6" refreshError="1"/>
      <sheetData sheetId="37" refreshError="1"/>
      <sheetData sheetId="38" refreshError="1"/>
      <sheetData sheetId="39" refreshError="1"/>
      <sheetData sheetId="40" refreshError="1"/>
      <sheetData sheetId="41" refreshError="1"/>
      <sheetData sheetId="42">
        <row r="1">
          <cell r="B1" t="str">
            <v>Workfront</v>
          </cell>
        </row>
      </sheetData>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zoomScale="70" zoomScaleNormal="70" workbookViewId="0">
      <pane ySplit="7" topLeftCell="A8" activePane="bottomLeft" state="frozen"/>
      <selection pane="bottomLeft" activeCell="B9" sqref="B9"/>
    </sheetView>
  </sheetViews>
  <sheetFormatPr defaultRowHeight="15.75" outlineLevelCol="1" x14ac:dyDescent="0.25"/>
  <cols>
    <col min="1" max="1" width="11.28515625" style="34" customWidth="1"/>
    <col min="2" max="2" width="53.28515625" style="35" bestFit="1" customWidth="1"/>
    <col min="3" max="3" width="61.7109375" style="35" customWidth="1"/>
    <col min="4" max="7" width="46.140625" style="35" hidden="1" customWidth="1" outlineLevel="1"/>
    <col min="8" max="8" width="13.140625" style="36" customWidth="1" collapsed="1"/>
    <col min="9" max="13" width="13.140625" style="36" customWidth="1"/>
    <col min="14" max="14" width="27.7109375" style="12" customWidth="1"/>
    <col min="15" max="15" width="35.42578125" style="12" customWidth="1"/>
    <col min="16" max="16" width="73.5703125" style="12" customWidth="1"/>
    <col min="17" max="16384" width="9.140625" style="19"/>
  </cols>
  <sheetData>
    <row r="1" spans="1:16" s="9" customFormat="1" ht="18.75" x14ac:dyDescent="0.25">
      <c r="A1" s="1" t="s">
        <v>0</v>
      </c>
      <c r="B1" s="2"/>
      <c r="C1" s="2"/>
      <c r="D1" s="3"/>
      <c r="E1" s="4"/>
      <c r="F1" s="5"/>
      <c r="G1" s="4"/>
      <c r="H1" s="6"/>
      <c r="I1" s="7"/>
      <c r="J1" s="7"/>
      <c r="K1" s="7"/>
      <c r="L1" s="7"/>
      <c r="M1" s="7"/>
      <c r="N1" s="8"/>
      <c r="O1" s="8"/>
      <c r="P1" s="8"/>
    </row>
    <row r="2" spans="1:16" s="9" customFormat="1" ht="18.75" x14ac:dyDescent="0.25">
      <c r="A2" s="1" t="s">
        <v>1</v>
      </c>
      <c r="B2" s="2"/>
      <c r="C2" s="2"/>
      <c r="D2" s="3"/>
      <c r="E2" s="4"/>
      <c r="F2" s="5"/>
      <c r="G2" s="4"/>
      <c r="H2" s="6"/>
      <c r="I2" s="7"/>
      <c r="J2" s="7"/>
      <c r="K2" s="7"/>
      <c r="L2" s="7"/>
      <c r="M2" s="7"/>
      <c r="N2" s="8"/>
      <c r="O2" s="8"/>
      <c r="P2" s="8"/>
    </row>
    <row r="3" spans="1:16" s="9" customFormat="1" ht="18.75" x14ac:dyDescent="0.25">
      <c r="A3" s="1"/>
      <c r="B3" s="2"/>
      <c r="C3" s="2"/>
      <c r="D3" s="3"/>
      <c r="E3" s="4"/>
      <c r="F3" s="5"/>
      <c r="G3" s="4"/>
      <c r="H3" s="6"/>
      <c r="I3" s="7"/>
      <c r="J3" s="7"/>
      <c r="K3" s="7"/>
      <c r="L3" s="7"/>
      <c r="M3" s="7"/>
      <c r="N3" s="8"/>
      <c r="O3" s="8"/>
      <c r="P3" s="8"/>
    </row>
    <row r="4" spans="1:16" s="9" customFormat="1" ht="28.5" customHeight="1" x14ac:dyDescent="0.25">
      <c r="A4" s="10" t="s">
        <v>2</v>
      </c>
      <c r="B4" s="10"/>
      <c r="C4" s="10"/>
      <c r="D4" s="10"/>
      <c r="E4" s="10"/>
      <c r="F4" s="10"/>
      <c r="G4" s="10"/>
      <c r="H4" s="10"/>
      <c r="I4" s="10"/>
      <c r="J4" s="10"/>
      <c r="K4" s="10"/>
      <c r="L4" s="10"/>
      <c r="M4" s="10"/>
      <c r="N4" s="10"/>
      <c r="O4" s="10"/>
      <c r="P4" s="10"/>
    </row>
    <row r="5" spans="1:16" s="9" customFormat="1" ht="28.5" customHeight="1" x14ac:dyDescent="0.25">
      <c r="A5" s="10"/>
      <c r="B5" s="10"/>
      <c r="C5" s="10"/>
      <c r="D5" s="10"/>
      <c r="E5" s="10"/>
      <c r="F5" s="10"/>
      <c r="G5" s="10"/>
      <c r="H5" s="10"/>
      <c r="I5" s="10"/>
      <c r="J5" s="10"/>
      <c r="K5" s="10"/>
      <c r="L5" s="10"/>
      <c r="M5" s="10"/>
      <c r="N5" s="10"/>
      <c r="O5" s="10"/>
      <c r="P5" s="10"/>
    </row>
    <row r="6" spans="1:16" s="9" customFormat="1" ht="16.5" thickBot="1" x14ac:dyDescent="0.3">
      <c r="A6" s="11"/>
      <c r="B6" s="2"/>
      <c r="C6" s="2"/>
      <c r="D6" s="3"/>
      <c r="E6" s="4"/>
      <c r="F6" s="5"/>
      <c r="G6" s="4"/>
      <c r="H6" s="6"/>
      <c r="I6" s="7"/>
      <c r="J6" s="7"/>
      <c r="K6" s="7"/>
      <c r="L6" s="7"/>
      <c r="M6" s="7"/>
      <c r="N6" s="8"/>
      <c r="O6" s="8"/>
      <c r="P6" s="12"/>
    </row>
    <row r="7" spans="1:16" ht="48" thickBot="1" x14ac:dyDescent="0.3">
      <c r="A7" s="13" t="s">
        <v>3</v>
      </c>
      <c r="B7" s="14" t="s">
        <v>4</v>
      </c>
      <c r="C7" s="14" t="s">
        <v>5</v>
      </c>
      <c r="D7" s="14" t="s">
        <v>6</v>
      </c>
      <c r="E7" s="14" t="s">
        <v>7</v>
      </c>
      <c r="F7" s="14" t="s">
        <v>8</v>
      </c>
      <c r="G7" s="14" t="s">
        <v>7</v>
      </c>
      <c r="H7" s="15" t="s">
        <v>9</v>
      </c>
      <c r="I7" s="15" t="s">
        <v>10</v>
      </c>
      <c r="J7" s="15" t="s">
        <v>11</v>
      </c>
      <c r="K7" s="15" t="s">
        <v>12</v>
      </c>
      <c r="L7" s="15" t="s">
        <v>13</v>
      </c>
      <c r="M7" s="16" t="s">
        <v>14</v>
      </c>
      <c r="N7" s="17" t="s">
        <v>15</v>
      </c>
      <c r="O7" s="17" t="s">
        <v>16</v>
      </c>
      <c r="P7" s="18" t="s">
        <v>17</v>
      </c>
    </row>
    <row r="8" spans="1:16" ht="78.75" x14ac:dyDescent="0.25">
      <c r="A8" s="20">
        <v>120427</v>
      </c>
      <c r="B8" s="21" t="s">
        <v>18</v>
      </c>
      <c r="C8" s="21" t="s">
        <v>19</v>
      </c>
      <c r="D8" s="21" t="s">
        <v>80</v>
      </c>
      <c r="E8" s="21" t="s">
        <v>81</v>
      </c>
      <c r="F8" s="21" t="s">
        <v>82</v>
      </c>
      <c r="G8" s="21" t="s">
        <v>81</v>
      </c>
      <c r="H8" s="22">
        <v>1959.0520816001931</v>
      </c>
      <c r="I8" s="22">
        <v>0</v>
      </c>
      <c r="J8" s="22">
        <v>0</v>
      </c>
      <c r="K8" s="22">
        <v>4220.3600925000001</v>
      </c>
      <c r="L8" s="22">
        <v>620</v>
      </c>
      <c r="M8" s="23">
        <v>6799.4121741001936</v>
      </c>
      <c r="N8" s="24" t="s">
        <v>20</v>
      </c>
      <c r="O8" s="24" t="s">
        <v>21</v>
      </c>
      <c r="P8" s="25" t="s">
        <v>22</v>
      </c>
    </row>
    <row r="9" spans="1:16" ht="63" x14ac:dyDescent="0.25">
      <c r="A9" s="26">
        <v>120429</v>
      </c>
      <c r="B9" s="27" t="s">
        <v>23</v>
      </c>
      <c r="C9" s="27" t="s">
        <v>24</v>
      </c>
      <c r="D9" s="27" t="s">
        <v>80</v>
      </c>
      <c r="E9" s="27" t="s">
        <v>81</v>
      </c>
      <c r="F9" s="27" t="s">
        <v>83</v>
      </c>
      <c r="G9" s="27" t="s">
        <v>81</v>
      </c>
      <c r="H9" s="28">
        <v>3784.681362966965</v>
      </c>
      <c r="I9" s="28">
        <v>434.02400000000029</v>
      </c>
      <c r="J9" s="28">
        <v>250</v>
      </c>
      <c r="K9" s="28">
        <v>670.76800000000003</v>
      </c>
      <c r="L9" s="28">
        <v>720</v>
      </c>
      <c r="M9" s="29">
        <v>5859.4733629669654</v>
      </c>
      <c r="N9" s="30" t="s">
        <v>20</v>
      </c>
      <c r="O9" s="30" t="s">
        <v>25</v>
      </c>
      <c r="P9" s="31" t="s">
        <v>26</v>
      </c>
    </row>
    <row r="10" spans="1:16" ht="31.5" x14ac:dyDescent="0.25">
      <c r="A10" s="20">
        <v>124176</v>
      </c>
      <c r="B10" s="21" t="s">
        <v>27</v>
      </c>
      <c r="C10" s="21" t="s">
        <v>28</v>
      </c>
      <c r="D10" s="21" t="s">
        <v>80</v>
      </c>
      <c r="E10" s="21" t="s">
        <v>84</v>
      </c>
      <c r="F10" s="21" t="s">
        <v>85</v>
      </c>
      <c r="G10" s="21" t="s">
        <v>84</v>
      </c>
      <c r="H10" s="22">
        <v>182.27396896580939</v>
      </c>
      <c r="I10" s="22">
        <v>0</v>
      </c>
      <c r="J10" s="22">
        <v>5</v>
      </c>
      <c r="K10" s="22">
        <v>4493.9129999999996</v>
      </c>
      <c r="L10" s="22">
        <v>10</v>
      </c>
      <c r="M10" s="23">
        <v>4691.1869689658097</v>
      </c>
      <c r="N10" s="24" t="s">
        <v>29</v>
      </c>
      <c r="O10" s="24" t="s">
        <v>30</v>
      </c>
      <c r="P10" s="32" t="s">
        <v>31</v>
      </c>
    </row>
    <row r="11" spans="1:16" ht="47.25" x14ac:dyDescent="0.25">
      <c r="A11" s="26">
        <v>127517</v>
      </c>
      <c r="B11" s="27" t="s">
        <v>32</v>
      </c>
      <c r="C11" s="27" t="s">
        <v>33</v>
      </c>
      <c r="D11" s="27" t="s">
        <v>80</v>
      </c>
      <c r="E11" s="27" t="s">
        <v>84</v>
      </c>
      <c r="F11" s="27" t="s">
        <v>86</v>
      </c>
      <c r="G11" s="27" t="s">
        <v>84</v>
      </c>
      <c r="H11" s="28">
        <v>2847.0170545676897</v>
      </c>
      <c r="I11" s="28">
        <v>12.776</v>
      </c>
      <c r="J11" s="28">
        <v>218.8</v>
      </c>
      <c r="K11" s="28">
        <v>1339.0633802816901</v>
      </c>
      <c r="L11" s="28">
        <v>0</v>
      </c>
      <c r="M11" s="29">
        <v>4417.6564348493794</v>
      </c>
      <c r="N11" s="30" t="s">
        <v>29</v>
      </c>
      <c r="O11" s="30" t="s">
        <v>34</v>
      </c>
      <c r="P11" s="31" t="s">
        <v>35</v>
      </c>
    </row>
    <row r="12" spans="1:16" ht="63" x14ac:dyDescent="0.25">
      <c r="A12" s="20">
        <v>124216</v>
      </c>
      <c r="B12" s="21" t="s">
        <v>36</v>
      </c>
      <c r="C12" s="21" t="s">
        <v>37</v>
      </c>
      <c r="D12" s="21" t="s">
        <v>87</v>
      </c>
      <c r="E12" s="21" t="s">
        <v>88</v>
      </c>
      <c r="F12" s="21" t="s">
        <v>89</v>
      </c>
      <c r="G12" s="21" t="s">
        <v>88</v>
      </c>
      <c r="H12" s="22">
        <v>754.67704899157013</v>
      </c>
      <c r="I12" s="22">
        <v>0</v>
      </c>
      <c r="J12" s="22">
        <v>2844</v>
      </c>
      <c r="K12" s="22">
        <v>0</v>
      </c>
      <c r="L12" s="22">
        <v>0</v>
      </c>
      <c r="M12" s="23">
        <v>3598.6770489915702</v>
      </c>
      <c r="N12" s="24" t="s">
        <v>38</v>
      </c>
      <c r="O12" s="24" t="s">
        <v>39</v>
      </c>
      <c r="P12" s="32" t="s">
        <v>40</v>
      </c>
    </row>
    <row r="13" spans="1:16" ht="63" x14ac:dyDescent="0.25">
      <c r="A13" s="26">
        <v>124090</v>
      </c>
      <c r="B13" s="27" t="s">
        <v>41</v>
      </c>
      <c r="C13" s="27" t="s">
        <v>42</v>
      </c>
      <c r="D13" s="27" t="s">
        <v>90</v>
      </c>
      <c r="E13" s="27" t="s">
        <v>91</v>
      </c>
      <c r="F13" s="27" t="s">
        <v>92</v>
      </c>
      <c r="G13" s="27" t="s">
        <v>91</v>
      </c>
      <c r="H13" s="28">
        <v>132.04828623854999</v>
      </c>
      <c r="I13" s="28">
        <v>15.362666666666668</v>
      </c>
      <c r="J13" s="28">
        <v>2828.5</v>
      </c>
      <c r="K13" s="28">
        <v>0</v>
      </c>
      <c r="L13" s="28">
        <v>0</v>
      </c>
      <c r="M13" s="29">
        <v>2975.9109529052166</v>
      </c>
      <c r="N13" s="30" t="s">
        <v>43</v>
      </c>
      <c r="O13" s="30" t="s">
        <v>44</v>
      </c>
      <c r="P13" s="31" t="s">
        <v>42</v>
      </c>
    </row>
    <row r="14" spans="1:16" ht="78.75" x14ac:dyDescent="0.25">
      <c r="A14" s="20">
        <v>19902</v>
      </c>
      <c r="B14" s="21" t="s">
        <v>45</v>
      </c>
      <c r="C14" s="21" t="s">
        <v>46</v>
      </c>
      <c r="D14" s="21" t="s">
        <v>80</v>
      </c>
      <c r="E14" s="21" t="s">
        <v>84</v>
      </c>
      <c r="F14" s="21" t="s">
        <v>85</v>
      </c>
      <c r="G14" s="21" t="s">
        <v>84</v>
      </c>
      <c r="H14" s="22">
        <v>0</v>
      </c>
      <c r="I14" s="22">
        <v>1806.7050065338133</v>
      </c>
      <c r="J14" s="22">
        <v>856</v>
      </c>
      <c r="K14" s="22">
        <v>308</v>
      </c>
      <c r="L14" s="22">
        <v>0</v>
      </c>
      <c r="M14" s="23">
        <v>2970.705006533813</v>
      </c>
      <c r="N14" s="24" t="s">
        <v>29</v>
      </c>
      <c r="O14" s="24" t="s">
        <v>47</v>
      </c>
      <c r="P14" s="25" t="s">
        <v>48</v>
      </c>
    </row>
    <row r="15" spans="1:16" ht="78.75" x14ac:dyDescent="0.25">
      <c r="A15" s="26">
        <v>19900</v>
      </c>
      <c r="B15" s="27" t="s">
        <v>49</v>
      </c>
      <c r="C15" s="27" t="s">
        <v>50</v>
      </c>
      <c r="D15" s="27" t="s">
        <v>80</v>
      </c>
      <c r="E15" s="27" t="s">
        <v>84</v>
      </c>
      <c r="F15" s="27" t="s">
        <v>85</v>
      </c>
      <c r="G15" s="27" t="s">
        <v>84</v>
      </c>
      <c r="H15" s="28">
        <v>0</v>
      </c>
      <c r="I15" s="28">
        <v>1551.6926422193178</v>
      </c>
      <c r="J15" s="28">
        <v>881</v>
      </c>
      <c r="K15" s="28">
        <v>323</v>
      </c>
      <c r="L15" s="28">
        <v>0</v>
      </c>
      <c r="M15" s="29">
        <v>2755.6926422193183</v>
      </c>
      <c r="N15" s="30" t="s">
        <v>29</v>
      </c>
      <c r="O15" s="30" t="s">
        <v>47</v>
      </c>
      <c r="P15" s="33" t="s">
        <v>51</v>
      </c>
    </row>
    <row r="16" spans="1:16" ht="47.25" x14ac:dyDescent="0.25">
      <c r="A16" s="20">
        <v>31441</v>
      </c>
      <c r="B16" s="21" t="s">
        <v>52</v>
      </c>
      <c r="C16" s="21" t="s">
        <v>53</v>
      </c>
      <c r="D16" s="21" t="s">
        <v>80</v>
      </c>
      <c r="E16" s="21" t="s">
        <v>81</v>
      </c>
      <c r="F16" s="21" t="s">
        <v>83</v>
      </c>
      <c r="G16" s="21" t="s">
        <v>81</v>
      </c>
      <c r="H16" s="22">
        <v>557.25247411339353</v>
      </c>
      <c r="I16" s="22">
        <v>0</v>
      </c>
      <c r="J16" s="22">
        <v>497.56</v>
      </c>
      <c r="K16" s="22">
        <v>437.00400000000002</v>
      </c>
      <c r="L16" s="22">
        <v>929.64</v>
      </c>
      <c r="M16" s="23">
        <v>2421.4564741133936</v>
      </c>
      <c r="N16" s="24" t="s">
        <v>20</v>
      </c>
      <c r="O16" s="24" t="s">
        <v>54</v>
      </c>
      <c r="P16" s="32" t="s">
        <v>55</v>
      </c>
    </row>
    <row r="17" spans="1:16" ht="47.25" x14ac:dyDescent="0.25">
      <c r="A17" s="26">
        <v>120401</v>
      </c>
      <c r="B17" s="27" t="s">
        <v>56</v>
      </c>
      <c r="C17" s="27" t="s">
        <v>57</v>
      </c>
      <c r="D17" s="27" t="s">
        <v>80</v>
      </c>
      <c r="E17" s="27" t="s">
        <v>81</v>
      </c>
      <c r="F17" s="27" t="s">
        <v>83</v>
      </c>
      <c r="G17" s="27" t="s">
        <v>81</v>
      </c>
      <c r="H17" s="28">
        <v>0</v>
      </c>
      <c r="I17" s="28">
        <v>0</v>
      </c>
      <c r="J17" s="28">
        <v>750</v>
      </c>
      <c r="K17" s="28">
        <v>0</v>
      </c>
      <c r="L17" s="28">
        <v>1572</v>
      </c>
      <c r="M17" s="29">
        <v>2322</v>
      </c>
      <c r="N17" s="30" t="s">
        <v>20</v>
      </c>
      <c r="O17" s="30" t="s">
        <v>58</v>
      </c>
      <c r="P17" s="33" t="s">
        <v>59</v>
      </c>
    </row>
    <row r="18" spans="1:16" ht="78.75" x14ac:dyDescent="0.25">
      <c r="A18" s="20">
        <v>20404</v>
      </c>
      <c r="B18" s="21" t="s">
        <v>60</v>
      </c>
      <c r="C18" s="21" t="s">
        <v>61</v>
      </c>
      <c r="D18" s="21" t="s">
        <v>80</v>
      </c>
      <c r="E18" s="21" t="s">
        <v>84</v>
      </c>
      <c r="F18" s="21" t="s">
        <v>85</v>
      </c>
      <c r="G18" s="21" t="s">
        <v>84</v>
      </c>
      <c r="H18" s="22">
        <v>0</v>
      </c>
      <c r="I18" s="22">
        <v>1588.8685266252858</v>
      </c>
      <c r="J18" s="22">
        <v>526</v>
      </c>
      <c r="K18" s="22">
        <v>172</v>
      </c>
      <c r="L18" s="22">
        <v>0</v>
      </c>
      <c r="M18" s="23">
        <v>2286.868526625286</v>
      </c>
      <c r="N18" s="24" t="s">
        <v>29</v>
      </c>
      <c r="O18" s="24" t="s">
        <v>47</v>
      </c>
      <c r="P18" s="25" t="s">
        <v>62</v>
      </c>
    </row>
    <row r="19" spans="1:16" ht="63" x14ac:dyDescent="0.25">
      <c r="A19" s="26">
        <v>122104</v>
      </c>
      <c r="B19" s="27" t="s">
        <v>63</v>
      </c>
      <c r="C19" s="27" t="s">
        <v>64</v>
      </c>
      <c r="D19" s="27" t="s">
        <v>93</v>
      </c>
      <c r="E19" s="27" t="s">
        <v>94</v>
      </c>
      <c r="F19" s="27" t="s">
        <v>95</v>
      </c>
      <c r="G19" s="27" t="s">
        <v>94</v>
      </c>
      <c r="H19" s="28">
        <v>2171.7760264382541</v>
      </c>
      <c r="I19" s="28">
        <v>0</v>
      </c>
      <c r="J19" s="28">
        <v>0</v>
      </c>
      <c r="K19" s="28">
        <v>0</v>
      </c>
      <c r="L19" s="28">
        <v>0</v>
      </c>
      <c r="M19" s="29">
        <v>2171.7760264382541</v>
      </c>
      <c r="N19" s="30" t="s">
        <v>65</v>
      </c>
      <c r="O19" s="30" t="s">
        <v>66</v>
      </c>
      <c r="P19" s="31" t="s">
        <v>64</v>
      </c>
    </row>
    <row r="20" spans="1:16" ht="47.25" x14ac:dyDescent="0.25">
      <c r="A20" s="20">
        <v>122665</v>
      </c>
      <c r="B20" s="21" t="s">
        <v>67</v>
      </c>
      <c r="C20" s="21" t="s">
        <v>68</v>
      </c>
      <c r="D20" s="21" t="s">
        <v>96</v>
      </c>
      <c r="E20" s="21" t="s">
        <v>97</v>
      </c>
      <c r="F20" s="21" t="s">
        <v>98</v>
      </c>
      <c r="G20" s="21" t="s">
        <v>97</v>
      </c>
      <c r="H20" s="22">
        <v>131.99235743768321</v>
      </c>
      <c r="I20" s="22">
        <v>9.0640000000000001</v>
      </c>
      <c r="J20" s="22">
        <v>1966</v>
      </c>
      <c r="K20" s="22">
        <v>0</v>
      </c>
      <c r="L20" s="22">
        <v>0</v>
      </c>
      <c r="M20" s="23">
        <v>2107.0563574376833</v>
      </c>
      <c r="N20" s="24" t="s">
        <v>69</v>
      </c>
      <c r="O20" s="24" t="s">
        <v>70</v>
      </c>
      <c r="P20" s="32" t="s">
        <v>71</v>
      </c>
    </row>
    <row r="21" spans="1:16" ht="63" x14ac:dyDescent="0.25">
      <c r="A21" s="26">
        <v>124086</v>
      </c>
      <c r="B21" s="27" t="s">
        <v>72</v>
      </c>
      <c r="C21" s="27" t="s">
        <v>73</v>
      </c>
      <c r="D21" s="27" t="s">
        <v>90</v>
      </c>
      <c r="E21" s="27" t="s">
        <v>91</v>
      </c>
      <c r="F21" s="27" t="s">
        <v>92</v>
      </c>
      <c r="G21" s="27" t="s">
        <v>91</v>
      </c>
      <c r="H21" s="28">
        <v>135.23978327809999</v>
      </c>
      <c r="I21" s="28">
        <v>13.8</v>
      </c>
      <c r="J21" s="28">
        <v>1900.5</v>
      </c>
      <c r="K21" s="28">
        <v>0</v>
      </c>
      <c r="L21" s="28">
        <v>0</v>
      </c>
      <c r="M21" s="29">
        <v>2049.5397832781</v>
      </c>
      <c r="N21" s="30" t="s">
        <v>43</v>
      </c>
      <c r="O21" s="30" t="s">
        <v>44</v>
      </c>
      <c r="P21" s="31" t="s">
        <v>74</v>
      </c>
    </row>
    <row r="22" spans="1:16" ht="32.25" thickBot="1" x14ac:dyDescent="0.3">
      <c r="A22" s="20">
        <v>124942</v>
      </c>
      <c r="B22" s="21" t="s">
        <v>75</v>
      </c>
      <c r="C22" s="21" t="s">
        <v>76</v>
      </c>
      <c r="D22" s="21" t="s">
        <v>80</v>
      </c>
      <c r="E22" s="21" t="s">
        <v>84</v>
      </c>
      <c r="F22" s="21" t="s">
        <v>85</v>
      </c>
      <c r="G22" s="21" t="s">
        <v>84</v>
      </c>
      <c r="H22" s="22">
        <v>1355.9639273922498</v>
      </c>
      <c r="I22" s="22">
        <v>352.63570797284888</v>
      </c>
      <c r="J22" s="22">
        <v>162.57430666666698</v>
      </c>
      <c r="K22" s="22">
        <v>87.401973072702305</v>
      </c>
      <c r="L22" s="22">
        <v>0</v>
      </c>
      <c r="M22" s="23">
        <v>1958.5759151044681</v>
      </c>
      <c r="N22" s="24" t="s">
        <v>77</v>
      </c>
      <c r="O22" s="24" t="s">
        <v>78</v>
      </c>
      <c r="P22" s="32" t="s">
        <v>79</v>
      </c>
    </row>
    <row r="23" spans="1:16" ht="16.5" thickBot="1" x14ac:dyDescent="0.3">
      <c r="A23" s="13"/>
      <c r="B23" s="14"/>
      <c r="C23" s="14"/>
      <c r="D23" s="14"/>
      <c r="E23" s="14"/>
      <c r="F23" s="14"/>
      <c r="G23" s="14"/>
      <c r="H23" s="15">
        <f>SUM(H8:H22)</f>
        <v>14011.974371990458</v>
      </c>
      <c r="I23" s="15">
        <f t="shared" ref="I23:M23" si="0">SUM(I8:I22)</f>
        <v>5784.928550017933</v>
      </c>
      <c r="J23" s="15">
        <f t="shared" si="0"/>
        <v>13685.934306666668</v>
      </c>
      <c r="K23" s="15">
        <f t="shared" si="0"/>
        <v>12051.510445854394</v>
      </c>
      <c r="L23" s="15">
        <f t="shared" si="0"/>
        <v>3851.64</v>
      </c>
      <c r="M23" s="16">
        <f t="shared" si="0"/>
        <v>49385.98767452946</v>
      </c>
      <c r="N23" s="17"/>
      <c r="O23" s="17"/>
      <c r="P23" s="18"/>
    </row>
    <row r="24" spans="1:16" x14ac:dyDescent="0.25">
      <c r="K24" s="37"/>
      <c r="L24" s="37"/>
      <c r="M24" s="37"/>
    </row>
    <row r="25" spans="1:16" x14ac:dyDescent="0.25">
      <c r="J25" s="37"/>
      <c r="K25" s="37"/>
      <c r="L25" s="37"/>
      <c r="M25" s="38"/>
      <c r="N25" s="39"/>
      <c r="O25" s="39"/>
    </row>
    <row r="26" spans="1:16" x14ac:dyDescent="0.25">
      <c r="J26" s="37"/>
      <c r="K26" s="37"/>
      <c r="L26" s="37"/>
      <c r="M26" s="37"/>
    </row>
    <row r="54" spans="3:3" x14ac:dyDescent="0.25">
      <c r="C54" s="40"/>
    </row>
    <row r="55" spans="3:3" x14ac:dyDescent="0.25">
      <c r="C55" s="40"/>
    </row>
    <row r="56" spans="3:3" x14ac:dyDescent="0.25">
      <c r="C56" s="40"/>
    </row>
    <row r="57" spans="3:3" x14ac:dyDescent="0.25">
      <c r="C57" s="40"/>
    </row>
    <row r="58" spans="3:3" x14ac:dyDescent="0.25">
      <c r="C58" s="40"/>
    </row>
    <row r="59" spans="3:3" x14ac:dyDescent="0.25">
      <c r="C59" s="40"/>
    </row>
    <row r="60" spans="3:3" x14ac:dyDescent="0.25">
      <c r="C60" s="40"/>
    </row>
    <row r="61" spans="3:3" x14ac:dyDescent="0.25">
      <c r="C61" s="40"/>
    </row>
    <row r="62" spans="3:3" x14ac:dyDescent="0.25">
      <c r="C62" s="40"/>
    </row>
    <row r="63" spans="3:3" x14ac:dyDescent="0.25">
      <c r="C63" s="40"/>
    </row>
    <row r="64" spans="3:3" x14ac:dyDescent="0.25">
      <c r="C64" s="40"/>
    </row>
    <row r="65" spans="3:3" x14ac:dyDescent="0.25">
      <c r="C65" s="40"/>
    </row>
    <row r="66" spans="3:3" x14ac:dyDescent="0.25">
      <c r="C66" s="40"/>
    </row>
    <row r="67" spans="3:3" x14ac:dyDescent="0.25">
      <c r="C67" s="40"/>
    </row>
    <row r="68" spans="3:3" x14ac:dyDescent="0.25">
      <c r="C68" s="40"/>
    </row>
    <row r="69" spans="3:3" x14ac:dyDescent="0.25">
      <c r="C69" s="40"/>
    </row>
    <row r="70" spans="3:3" x14ac:dyDescent="0.25">
      <c r="C70" s="40"/>
    </row>
    <row r="71" spans="3:3" x14ac:dyDescent="0.25">
      <c r="C71" s="40"/>
    </row>
    <row r="72" spans="3:3" x14ac:dyDescent="0.25">
      <c r="C72" s="40"/>
    </row>
    <row r="73" spans="3:3" x14ac:dyDescent="0.25">
      <c r="C73" s="40"/>
    </row>
    <row r="74" spans="3:3" x14ac:dyDescent="0.25">
      <c r="C74" s="40"/>
    </row>
    <row r="75" spans="3:3" x14ac:dyDescent="0.25">
      <c r="C75" s="40"/>
    </row>
    <row r="76" spans="3:3" x14ac:dyDescent="0.25">
      <c r="C76" s="40"/>
    </row>
    <row r="77" spans="3:3" x14ac:dyDescent="0.25">
      <c r="C77" s="40"/>
    </row>
    <row r="78" spans="3:3" x14ac:dyDescent="0.25">
      <c r="C78" s="40"/>
    </row>
    <row r="79" spans="3:3" x14ac:dyDescent="0.25">
      <c r="C79" s="40"/>
    </row>
    <row r="80" spans="3:3" x14ac:dyDescent="0.25">
      <c r="C80" s="40"/>
    </row>
  </sheetData>
  <autoFilter ref="A7:P23"/>
  <mergeCells count="1">
    <mergeCell ref="A4:P5"/>
  </mergeCells>
  <printOptions horizontalCentered="1"/>
  <pageMargins left="0.7" right="0.7" top="0.75" bottom="0.75" header="0.3" footer="0.3"/>
  <pageSetup paperSize="5"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 Publish</vt:lpstr>
      <vt:lpstr>'To Publish'!Print_Area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Taryn S. Presley</cp:lastModifiedBy>
  <cp:lastPrinted>2016-04-08T22:23:33Z</cp:lastPrinted>
  <dcterms:created xsi:type="dcterms:W3CDTF">2016-04-08T22:23:11Z</dcterms:created>
  <dcterms:modified xsi:type="dcterms:W3CDTF">2016-04-08T22:24:17Z</dcterms:modified>
</cp:coreProperties>
</file>